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555"/>
  </bookViews>
  <sheets>
    <sheet name="Sheet1" sheetId="1" r:id="rId1"/>
  </sheets>
  <definedNames>
    <definedName name="_xlnm._FilterDatabase" localSheetId="0" hidden="1">Sheet1!$A$5:$J$9</definedName>
    <definedName name="_xlnm.Print_Area" localSheetId="0">Sheet1!$A$1:$J$13</definedName>
    <definedName name="_xlnm.Print_Titles" localSheetId="0">Sheet1!$3:$5</definedName>
  </definedNames>
  <calcPr calcId="144525" concurrentCalc="0"/>
</workbook>
</file>

<file path=xl/sharedStrings.xml><?xml version="1.0" encoding="utf-8"?>
<sst xmlns="http://schemas.openxmlformats.org/spreadsheetml/2006/main" count="27">
  <si>
    <t>附件1：</t>
  </si>
  <si>
    <t>中央预算内投资项目地方配套资金安排明细表</t>
  </si>
  <si>
    <t>地区</t>
  </si>
  <si>
    <t>项目类别</t>
  </si>
  <si>
    <t>中央补助资金下达年份</t>
  </si>
  <si>
    <t>项目名称</t>
  </si>
  <si>
    <t>总投资（万元）</t>
  </si>
  <si>
    <t>中央投资已下达（万元）</t>
  </si>
  <si>
    <t>地方配套投资情况（万元）</t>
  </si>
  <si>
    <t>计划（万元）</t>
  </si>
  <si>
    <t>2018年已经安排省级配套资金（万元）</t>
  </si>
  <si>
    <t>2019年安排省级配套资金（万元）</t>
  </si>
  <si>
    <t>地方需继续统筹配套资金（万元）</t>
  </si>
  <si>
    <t>合计</t>
  </si>
  <si>
    <t>南雄市</t>
  </si>
  <si>
    <t>义务教育学校建设工程</t>
  </si>
  <si>
    <t>2018年</t>
  </si>
  <si>
    <t>新建南雄市乌迳镇第二小学工程</t>
  </si>
  <si>
    <t>教育基础薄弱县普通高中建设</t>
  </si>
  <si>
    <t>南雄市第一中学综合楼工程</t>
  </si>
  <si>
    <t>南雄市黄坑中学教学楼、综合楼工程</t>
  </si>
  <si>
    <t>大埔县</t>
  </si>
  <si>
    <r>
      <rPr>
        <sz val="10"/>
        <color theme="1"/>
        <rFont val="微软雅黑"/>
        <charset val="134"/>
      </rPr>
      <t>2</t>
    </r>
    <r>
      <rPr>
        <sz val="10"/>
        <color theme="1"/>
        <rFont val="微软雅黑"/>
        <charset val="134"/>
      </rPr>
      <t>019年</t>
    </r>
  </si>
  <si>
    <t>大埔县大麻镇中心小学综合楼工程</t>
  </si>
  <si>
    <t>丰顺县</t>
  </si>
  <si>
    <t>丰顺县实验小学建设项目（3栋教学楼及1栋综合楼）</t>
  </si>
  <si>
    <t>备注：省级直接补助不超过中央，不足部分由地方继续统筹省级其他补助资金落实。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</si>
</sst>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幼圆"/>
      <charset val="134"/>
    </font>
    <font>
      <sz val="10"/>
      <color theme="1"/>
      <name val="微软雅黑"/>
      <charset val="134"/>
    </font>
    <font>
      <sz val="11"/>
      <color theme="1"/>
      <name val="幼圆"/>
      <charset val="134"/>
    </font>
    <font>
      <b/>
      <sz val="10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3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3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31" applyFont="1" applyFill="1" applyBorder="1" applyAlignment="1">
      <alignment horizontal="center" vertical="center" wrapText="1"/>
    </xf>
    <xf numFmtId="0" fontId="5" fillId="2" borderId="2" xfId="31" applyFont="1" applyFill="1" applyBorder="1" applyAlignment="1">
      <alignment horizontal="center" vertical="center" wrapText="1"/>
    </xf>
    <xf numFmtId="0" fontId="6" fillId="2" borderId="2" xfId="31" applyFont="1" applyFill="1" applyBorder="1" applyAlignment="1">
      <alignment horizontal="center" vertical="center" wrapText="1"/>
    </xf>
    <xf numFmtId="0" fontId="5" fillId="0" borderId="3" xfId="31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50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0" fontId="5" fillId="0" borderId="4" xfId="31" applyFont="1" applyFill="1" applyBorder="1" applyAlignment="1">
      <alignment horizontal="center" vertical="center"/>
    </xf>
    <xf numFmtId="0" fontId="5" fillId="0" borderId="2" xfId="31" applyFont="1" applyFill="1" applyBorder="1" applyAlignment="1">
      <alignment horizontal="center" vertical="center"/>
    </xf>
    <xf numFmtId="0" fontId="5" fillId="0" borderId="0" xfId="3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50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5" fillId="0" borderId="0" xfId="31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3FA783"/>
      <color rgb="0076C2BF"/>
      <color rgb="00D4EC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view="pageBreakPreview" zoomScale="120" zoomScaleNormal="85" zoomScaleSheetLayoutView="120" topLeftCell="B1" workbookViewId="0">
      <selection activeCell="D3" sqref="D3:D5"/>
    </sheetView>
  </sheetViews>
  <sheetFormatPr defaultColWidth="10.625" defaultRowHeight="16.5"/>
  <cols>
    <col min="1" max="1" width="5.55" style="2" hidden="1" customWidth="1"/>
    <col min="2" max="2" width="26.0583333333333" style="3" customWidth="1"/>
    <col min="3" max="3" width="11.8333333333333" style="3" customWidth="1"/>
    <col min="4" max="4" width="32.375" style="4" customWidth="1"/>
    <col min="5" max="5" width="12.7333333333333" style="5" customWidth="1"/>
    <col min="6" max="6" width="12.2666666666667" style="5" customWidth="1"/>
    <col min="7" max="7" width="14.0416666666667" style="5" customWidth="1"/>
    <col min="8" max="8" width="16.325" style="3" customWidth="1"/>
    <col min="9" max="9" width="15.6" style="3" customWidth="1"/>
    <col min="10" max="10" width="8.125" style="3" hidden="1" customWidth="1"/>
    <col min="11" max="16368" width="10.625" style="3" customWidth="1"/>
    <col min="16369" max="16384" width="10.625" style="3"/>
  </cols>
  <sheetData>
    <row r="1" ht="32.1" customHeight="1" spans="1:1">
      <c r="A1" s="6" t="s">
        <v>0</v>
      </c>
    </row>
    <row r="2" ht="42.95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s="1" customForma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</row>
    <row r="4" s="1" customFormat="1" ht="32.1" customHeight="1" spans="1:10">
      <c r="A4" s="11"/>
      <c r="B4" s="10"/>
      <c r="C4" s="10"/>
      <c r="D4" s="10"/>
      <c r="E4" s="10"/>
      <c r="F4" s="10"/>
      <c r="G4" s="12" t="s">
        <v>9</v>
      </c>
      <c r="H4" s="10" t="s">
        <v>10</v>
      </c>
      <c r="I4" s="10" t="s">
        <v>11</v>
      </c>
      <c r="J4" s="10" t="s">
        <v>12</v>
      </c>
    </row>
    <row r="5" s="1" customFormat="1" ht="48.95" customHeight="1" spans="1:10">
      <c r="A5" s="13"/>
      <c r="B5" s="10"/>
      <c r="C5" s="10"/>
      <c r="D5" s="10"/>
      <c r="E5" s="10"/>
      <c r="F5" s="10"/>
      <c r="G5" s="12"/>
      <c r="H5" s="10"/>
      <c r="I5" s="10"/>
      <c r="J5" s="10"/>
    </row>
    <row r="6" s="1" customFormat="1" ht="30" customHeight="1" spans="1:10">
      <c r="A6" s="14" t="s">
        <v>13</v>
      </c>
      <c r="B6" s="14"/>
      <c r="C6" s="14"/>
      <c r="D6" s="14"/>
      <c r="E6" s="15">
        <f>SUM(E7:E11)</f>
        <v>11701</v>
      </c>
      <c r="F6" s="15">
        <f t="shared" ref="F6:J6" si="0">SUM(F7:F11)</f>
        <v>5900</v>
      </c>
      <c r="G6" s="15">
        <f t="shared" si="0"/>
        <v>5801</v>
      </c>
      <c r="H6" s="15">
        <f t="shared" si="0"/>
        <v>1590</v>
      </c>
      <c r="I6" s="15">
        <f t="shared" si="0"/>
        <v>2802</v>
      </c>
      <c r="J6" s="15">
        <f t="shared" si="0"/>
        <v>1409</v>
      </c>
    </row>
    <row r="7" ht="30" customHeight="1" spans="1:10">
      <c r="A7" s="16" t="s">
        <v>14</v>
      </c>
      <c r="B7" s="17" t="s">
        <v>15</v>
      </c>
      <c r="C7" s="17" t="s">
        <v>16</v>
      </c>
      <c r="D7" s="18" t="s">
        <v>17</v>
      </c>
      <c r="E7" s="19">
        <v>2985</v>
      </c>
      <c r="F7" s="19">
        <v>1000</v>
      </c>
      <c r="G7" s="19">
        <v>1985</v>
      </c>
      <c r="H7" s="20">
        <v>500</v>
      </c>
      <c r="I7" s="20">
        <v>500</v>
      </c>
      <c r="J7" s="20">
        <f>G7-H7-I7</f>
        <v>985</v>
      </c>
    </row>
    <row r="8" ht="30" customHeight="1" spans="1:10">
      <c r="A8" s="16"/>
      <c r="B8" s="17" t="s">
        <v>18</v>
      </c>
      <c r="C8" s="17" t="s">
        <v>16</v>
      </c>
      <c r="D8" s="18" t="s">
        <v>19</v>
      </c>
      <c r="E8" s="19">
        <v>2496</v>
      </c>
      <c r="F8" s="19">
        <v>1570</v>
      </c>
      <c r="G8" s="19">
        <v>926</v>
      </c>
      <c r="H8" s="20">
        <v>420</v>
      </c>
      <c r="I8" s="20">
        <v>506</v>
      </c>
      <c r="J8" s="20">
        <f t="shared" ref="J8:J11" si="1">G8-H8-I8</f>
        <v>0</v>
      </c>
    </row>
    <row r="9" ht="30" customHeight="1" spans="1:10">
      <c r="A9" s="21"/>
      <c r="B9" s="17" t="s">
        <v>18</v>
      </c>
      <c r="C9" s="17" t="s">
        <v>16</v>
      </c>
      <c r="D9" s="18" t="s">
        <v>20</v>
      </c>
      <c r="E9" s="19">
        <v>2982</v>
      </c>
      <c r="F9" s="19">
        <v>1860</v>
      </c>
      <c r="G9" s="19">
        <v>1122</v>
      </c>
      <c r="H9" s="20">
        <v>670</v>
      </c>
      <c r="I9" s="20">
        <v>452</v>
      </c>
      <c r="J9" s="20">
        <f t="shared" si="1"/>
        <v>0</v>
      </c>
    </row>
    <row r="10" ht="30" customHeight="1" spans="1:10">
      <c r="A10" s="22" t="s">
        <v>21</v>
      </c>
      <c r="B10" s="17" t="s">
        <v>15</v>
      </c>
      <c r="C10" s="17" t="s">
        <v>22</v>
      </c>
      <c r="D10" s="18" t="s">
        <v>23</v>
      </c>
      <c r="E10" s="19">
        <v>814</v>
      </c>
      <c r="F10" s="19">
        <v>470</v>
      </c>
      <c r="G10" s="19">
        <v>344</v>
      </c>
      <c r="H10" s="20">
        <v>0</v>
      </c>
      <c r="I10" s="20">
        <v>344</v>
      </c>
      <c r="J10" s="20">
        <f t="shared" si="1"/>
        <v>0</v>
      </c>
    </row>
    <row r="11" ht="30" customHeight="1" spans="1:10">
      <c r="A11" s="22" t="s">
        <v>24</v>
      </c>
      <c r="B11" s="17" t="s">
        <v>15</v>
      </c>
      <c r="C11" s="17" t="s">
        <v>22</v>
      </c>
      <c r="D11" s="18" t="s">
        <v>25</v>
      </c>
      <c r="E11" s="19">
        <v>2424</v>
      </c>
      <c r="F11" s="19">
        <v>1000</v>
      </c>
      <c r="G11" s="19">
        <v>1424</v>
      </c>
      <c r="H11" s="20">
        <v>0</v>
      </c>
      <c r="I11" s="20">
        <v>1000</v>
      </c>
      <c r="J11" s="20">
        <f t="shared" si="1"/>
        <v>424</v>
      </c>
    </row>
    <row r="12" ht="30" customHeight="1" spans="1:10">
      <c r="A12" s="23"/>
      <c r="B12" s="24"/>
      <c r="C12" s="24"/>
      <c r="D12" s="25"/>
      <c r="E12" s="26"/>
      <c r="F12" s="26"/>
      <c r="G12" s="26"/>
      <c r="H12" s="27"/>
      <c r="I12" s="27"/>
      <c r="J12" s="27"/>
    </row>
    <row r="13" ht="30" customHeight="1" spans="1:10">
      <c r="A13" s="28" t="s">
        <v>26</v>
      </c>
      <c r="B13" s="28"/>
      <c r="C13" s="28"/>
      <c r="D13" s="28"/>
      <c r="E13" s="28"/>
      <c r="F13" s="28"/>
      <c r="G13" s="28"/>
      <c r="H13" s="28"/>
      <c r="I13" s="28"/>
      <c r="J13" s="28"/>
    </row>
    <row r="14" ht="30" customHeight="1"/>
  </sheetData>
  <mergeCells count="14">
    <mergeCell ref="A2:J2"/>
    <mergeCell ref="G3:J3"/>
    <mergeCell ref="A13:J13"/>
    <mergeCell ref="A3:A5"/>
    <mergeCell ref="A7:A9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dataValidations count="2">
    <dataValidation type="list" allowBlank="1" showInputMessage="1" showErrorMessage="1" sqref="B6:B12">
      <formula1>"义务教育学校建设工程,教育基础薄弱县普通高中建设 "</formula1>
    </dataValidation>
    <dataValidation type="list" allowBlank="1" showInputMessage="1" showErrorMessage="1" sqref="C6:C9">
      <formula1>"2016年,2017年,2018年"</formula1>
    </dataValidation>
  </dataValidations>
  <printOptions horizontalCentered="1"/>
  <pageMargins left="0.314583333333333" right="0.432638888888889" top="0.511805555555556" bottom="0.707638888888889" header="0.511805555555556" footer="0.51180555555555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韦媛媛</cp:lastModifiedBy>
  <dcterms:created xsi:type="dcterms:W3CDTF">2018-01-23T09:02:00Z</dcterms:created>
  <dcterms:modified xsi:type="dcterms:W3CDTF">2019-04-01T03:08:15Z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