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00" windowHeight="1195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<sst xmlns="http://schemas.openxmlformats.org/spreadsheetml/2006/main" count="102">
  <si>
    <t>附件2</t>
  </si>
  <si>
    <t>2021年中央和省基层科普行动计划资金安排明细表</t>
  </si>
  <si>
    <t>单位：万元</t>
  </si>
  <si>
    <t>序号</t>
  </si>
  <si>
    <t>部门、单位</t>
  </si>
  <si>
    <t>项目名称</t>
  </si>
  <si>
    <t>项目内容、实施或承担单位</t>
  </si>
  <si>
    <t>金额</t>
  </si>
  <si>
    <t>合计</t>
  </si>
  <si>
    <t>一</t>
  </si>
  <si>
    <t>省直部门</t>
  </si>
  <si>
    <t>（一）</t>
  </si>
  <si>
    <t>省地方志</t>
  </si>
  <si>
    <t>省方志馆</t>
  </si>
  <si>
    <t>2021年中央和广东省基层科普行动计划（广东省方志馆）</t>
  </si>
  <si>
    <t>广东省十佳科普教育基地评选（广东省方志馆）</t>
  </si>
  <si>
    <t>（二）</t>
  </si>
  <si>
    <t>省科协</t>
  </si>
  <si>
    <t>省科协（本级）</t>
  </si>
  <si>
    <t>2021年中央和广东省基层科普行动计划（广东省科协）</t>
  </si>
  <si>
    <t>科技志愿服务体系建设（广东省科技工作者与企业创新服务中心）</t>
  </si>
  <si>
    <t>（三）</t>
  </si>
  <si>
    <t>省林业局</t>
  </si>
  <si>
    <t>广东省林业科学研究院</t>
  </si>
  <si>
    <t>2021年中央和广东省基层科普行动计划（广东省林业科学研究院）</t>
  </si>
  <si>
    <t>广东省十佳科普教育基地评选（广东省林业科学研究院）</t>
  </si>
  <si>
    <t>二</t>
  </si>
  <si>
    <t>地市</t>
  </si>
  <si>
    <t>广州市</t>
  </si>
  <si>
    <t>广州市本级</t>
  </si>
  <si>
    <t>2021年中央和广东省基层科普行动计划（广州市）</t>
  </si>
  <si>
    <t>广东省十佳科普教育基地评选（《中国家庭医生》杂志社有限公司）</t>
  </si>
  <si>
    <t>广东省十佳科普教育基地评选（广州市正佳海洋世界生物馆有限公司）</t>
  </si>
  <si>
    <t>广东省十佳科普教育基地评选（广东省疾病预防控制中心）</t>
  </si>
  <si>
    <t>广东省十佳科普教育基地评选（广州长隆集团有限公司香江野生动物世界分公司）</t>
  </si>
  <si>
    <t>科普助力两个中心建设-科普助力乡村振兴公共服务（广州市科普志愿者协会）</t>
  </si>
  <si>
    <t>深圳市</t>
  </si>
  <si>
    <t>深圳市本级</t>
  </si>
  <si>
    <t>2021年中央和广东省基层科普行动计划（深圳市）</t>
  </si>
  <si>
    <t>广东省十佳科普教育基地评选（大亚湾核电基地）</t>
  </si>
  <si>
    <t>科普助力两个中心建设-社区科普馆示范工程（深圳市宝安区科协）</t>
  </si>
  <si>
    <t>科普助力两个中心建设-社区科普馆示范工程（深圳市龙岗区科协）</t>
  </si>
  <si>
    <t>汕头市（不含省直管县）</t>
  </si>
  <si>
    <t>汕头市本级</t>
  </si>
  <si>
    <t>2021年中央和广东省基层科普行动计划（汕头市）</t>
  </si>
  <si>
    <t>全国科普示范县（市、区）创建（金平区科协）</t>
  </si>
  <si>
    <t>全国科普示范县（市、区）创建（龙湖区科协）</t>
  </si>
  <si>
    <t>全国科普示范县（市、区）创建（潮阳区科协）</t>
  </si>
  <si>
    <t>全国科普示范县（市、区）创建（潮南区科协）</t>
  </si>
  <si>
    <t>（四）</t>
  </si>
  <si>
    <t>韶关市（不含省直管县）</t>
  </si>
  <si>
    <t>韶关市本级</t>
  </si>
  <si>
    <t>2021年中央和广东省基层科普行动计划（韶关市）</t>
  </si>
  <si>
    <t>全国科普示范县（市、区）创建（仁化县科协）</t>
  </si>
  <si>
    <t>（五）</t>
  </si>
  <si>
    <t>河源市（不含省直管县）</t>
  </si>
  <si>
    <t>河源市本级</t>
  </si>
  <si>
    <t>2021年中央和广东省基层科普行动计划（河源市）</t>
  </si>
  <si>
    <t>全国科普示范县（市、区）创建（东源县科协）</t>
  </si>
  <si>
    <t>全国科普示范县（市、区）创建（和平县科协）</t>
  </si>
  <si>
    <t>（六）</t>
  </si>
  <si>
    <t>惠州市（不含省直管县）</t>
  </si>
  <si>
    <t>惠州市本级</t>
  </si>
  <si>
    <t>2021年中央和广东省基层科普行动计划（惠州市）</t>
  </si>
  <si>
    <t>广东省十佳科普教育基地评选（惠州市惠阳区秋长中小学生综合实践活动教育基地）</t>
  </si>
  <si>
    <t>科普助力两个中心建设-农村科普夜校示范工程子项目（惠州市惠城区科学技术协会）</t>
  </si>
  <si>
    <t>（七）</t>
  </si>
  <si>
    <t>东莞市</t>
  </si>
  <si>
    <t>东莞市（本级）</t>
  </si>
  <si>
    <t>2021年中央和广东省基层科普行动计划（东莞市）</t>
  </si>
  <si>
    <t>广东省十佳科普教育基地评选（东莞市科学技术博物馆）</t>
  </si>
  <si>
    <t>（八）</t>
  </si>
  <si>
    <t>江门市</t>
  </si>
  <si>
    <t>江门市（本级）</t>
  </si>
  <si>
    <t>2021年中央和广东省基层科普行动计划（江门市）</t>
  </si>
  <si>
    <t>科普助力两个中心建设-农村科普夜校示范工程子项目（江门市新会区科协）</t>
  </si>
  <si>
    <t>（九）</t>
  </si>
  <si>
    <t>阳江市（不含省直管县）</t>
  </si>
  <si>
    <t>阳江市本级</t>
  </si>
  <si>
    <t>2021年中央和广东省基层科普行动计划（阳江市）</t>
  </si>
  <si>
    <t>全国科普示范县（市、区）创建（阳西县科协）</t>
  </si>
  <si>
    <t>（十）</t>
  </si>
  <si>
    <t>湛江市（不含省直管县）</t>
  </si>
  <si>
    <t>湛江市本级</t>
  </si>
  <si>
    <t>2021年中央和广东省基层科普行动计划（湛江市）</t>
  </si>
  <si>
    <t>全国科普示范县（市、区）创建（遂溪区科协）</t>
  </si>
  <si>
    <t>（十一）</t>
  </si>
  <si>
    <t>肇庆市（不含省直管县）</t>
  </si>
  <si>
    <t>肇庆市本级</t>
  </si>
  <si>
    <t>2021年中央和广东省基层科普行动计划（肇庆市）</t>
  </si>
  <si>
    <t>广东省十佳科普教育基地评远（肇庆市图书馆）</t>
  </si>
  <si>
    <t>（十二）</t>
  </si>
  <si>
    <t>清远市（不含省直管县）</t>
  </si>
  <si>
    <t>清远市本级</t>
  </si>
  <si>
    <t>2021年中央和广东省基层科普行动计划（清远市）</t>
  </si>
  <si>
    <t>全国科普示范县（市、区）创建（清城区科协）</t>
  </si>
  <si>
    <t>三</t>
  </si>
  <si>
    <t>省直管县</t>
  </si>
  <si>
    <t>韶关市</t>
  </si>
  <si>
    <t>2021年中央和广东省基层科普行动计划</t>
  </si>
  <si>
    <t>仁化县</t>
  </si>
  <si>
    <t>全国科普示范县（市、区）创建（始兴县科协）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</si>
</sst>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0_ "/>
    <numFmt numFmtId="178" formatCode="0.0_ "/>
    <numFmt numFmtId="179" formatCode="#,##0.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tabSelected="1" workbookViewId="0">
      <selection activeCell="A1" sqref="A1"/>
    </sheetView>
  </sheetViews>
  <sheetFormatPr defaultColWidth="9" defaultRowHeight="13.5" outlineLevelCol="4"/>
  <cols>
    <col min="1" max="1" width="9" style="4"/>
    <col min="2" max="2" width="23.25" style="4" customWidth="1"/>
    <col min="3" max="3" width="29.1333333333333" style="5" customWidth="1"/>
    <col min="4" max="4" width="40.3833333333333" style="6" customWidth="1"/>
    <col min="5" max="5" width="12.8833333333333" style="4" customWidth="1"/>
  </cols>
  <sheetData>
    <row r="1" ht="30" customHeight="1" spans="1:1">
      <c r="A1" s="7" t="s">
        <v>0</v>
      </c>
    </row>
    <row r="2" ht="34" customHeight="1" spans="1:5">
      <c r="A2" s="8" t="s">
        <v>1</v>
      </c>
      <c r="B2" s="8"/>
      <c r="C2" s="9"/>
      <c r="D2" s="8"/>
      <c r="E2" s="8"/>
    </row>
    <row r="3" customFormat="1" ht="24" customHeight="1" spans="1:5">
      <c r="A3" s="8"/>
      <c r="B3" s="8"/>
      <c r="C3" s="9"/>
      <c r="D3" s="8"/>
      <c r="E3" s="10" t="s">
        <v>2</v>
      </c>
    </row>
    <row r="4" s="1" customFormat="1" ht="20" customHeight="1" spans="1: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</row>
    <row r="5" s="1" customFormat="1" ht="20" customHeight="1" spans="1:5">
      <c r="A5" s="11"/>
      <c r="B5" s="11"/>
      <c r="C5" s="12"/>
      <c r="D5" s="12"/>
      <c r="E5" s="13"/>
    </row>
    <row r="6" s="2" customFormat="1" ht="20" customHeight="1" spans="1:5">
      <c r="A6" s="14"/>
      <c r="B6" s="14" t="s">
        <v>8</v>
      </c>
      <c r="C6" s="15"/>
      <c r="D6" s="16"/>
      <c r="E6" s="17">
        <f>E7+E18+E66</f>
        <v>1158</v>
      </c>
    </row>
    <row r="7" s="2" customFormat="1" ht="20" customHeight="1" spans="1:5">
      <c r="A7" s="18" t="s">
        <v>9</v>
      </c>
      <c r="B7" s="19" t="s">
        <v>10</v>
      </c>
      <c r="C7" s="20"/>
      <c r="D7" s="21"/>
      <c r="E7" s="18">
        <f>E8+E11+E14</f>
        <v>29.5</v>
      </c>
    </row>
    <row r="8" s="3" customFormat="1" ht="20" customHeight="1" spans="1:5">
      <c r="A8" s="22" t="s">
        <v>11</v>
      </c>
      <c r="B8" s="22" t="s">
        <v>12</v>
      </c>
      <c r="C8" s="23"/>
      <c r="D8" s="24"/>
      <c r="E8" s="25">
        <v>10</v>
      </c>
    </row>
    <row r="9" ht="32" customHeight="1" spans="1:5">
      <c r="A9" s="13"/>
      <c r="B9" s="13" t="s">
        <v>13</v>
      </c>
      <c r="C9" s="26" t="s">
        <v>14</v>
      </c>
      <c r="D9" s="27"/>
      <c r="E9" s="28">
        <v>10</v>
      </c>
    </row>
    <row r="10" ht="25" customHeight="1" spans="1:5">
      <c r="A10" s="13"/>
      <c r="B10" s="13"/>
      <c r="C10" s="26"/>
      <c r="D10" s="26" t="s">
        <v>15</v>
      </c>
      <c r="E10" s="28">
        <v>10</v>
      </c>
    </row>
    <row r="11" s="3" customFormat="1" ht="20" customHeight="1" spans="1:5">
      <c r="A11" s="22" t="s">
        <v>16</v>
      </c>
      <c r="B11" s="22" t="s">
        <v>17</v>
      </c>
      <c r="C11" s="23"/>
      <c r="D11" s="24"/>
      <c r="E11" s="29">
        <v>9.5</v>
      </c>
    </row>
    <row r="12" ht="32" customHeight="1" spans="1:5">
      <c r="A12" s="13"/>
      <c r="B12" s="13" t="s">
        <v>18</v>
      </c>
      <c r="C12" s="26" t="s">
        <v>19</v>
      </c>
      <c r="D12" s="27"/>
      <c r="E12" s="30">
        <v>9.5</v>
      </c>
    </row>
    <row r="13" ht="24" spans="1:5">
      <c r="A13" s="13"/>
      <c r="B13" s="13"/>
      <c r="C13" s="26"/>
      <c r="D13" s="26" t="s">
        <v>20</v>
      </c>
      <c r="E13" s="30">
        <v>9.5</v>
      </c>
    </row>
    <row r="14" s="3" customFormat="1" ht="20" customHeight="1" spans="1:5">
      <c r="A14" s="22" t="s">
        <v>21</v>
      </c>
      <c r="B14" s="22" t="s">
        <v>22</v>
      </c>
      <c r="C14" s="23"/>
      <c r="D14" s="24"/>
      <c r="E14" s="25">
        <v>10</v>
      </c>
    </row>
    <row r="15" ht="24" spans="1:5">
      <c r="A15" s="13"/>
      <c r="B15" s="13" t="s">
        <v>23</v>
      </c>
      <c r="C15" s="26" t="s">
        <v>24</v>
      </c>
      <c r="D15" s="27"/>
      <c r="E15" s="28">
        <v>10</v>
      </c>
    </row>
    <row r="16" ht="33" customHeight="1" spans="1:5">
      <c r="A16" s="13"/>
      <c r="B16" s="13"/>
      <c r="C16" s="26"/>
      <c r="D16" s="26" t="s">
        <v>25</v>
      </c>
      <c r="E16" s="28">
        <v>10</v>
      </c>
    </row>
    <row r="17" customFormat="1" ht="20" customHeight="1" spans="1:5">
      <c r="A17" s="13"/>
      <c r="B17" s="13"/>
      <c r="C17" s="26"/>
      <c r="D17" s="31"/>
      <c r="E17" s="13"/>
    </row>
    <row r="18" s="2" customFormat="1" ht="20" customHeight="1" spans="1:5">
      <c r="A18" s="18" t="s">
        <v>26</v>
      </c>
      <c r="B18" s="19" t="s">
        <v>27</v>
      </c>
      <c r="C18" s="20"/>
      <c r="D18" s="21"/>
      <c r="E18" s="32">
        <f>E19+E26+E31+E37+E40+E44+E48+E51+E54+E57+E60+E63</f>
        <v>1028.5</v>
      </c>
    </row>
    <row r="19" s="3" customFormat="1" ht="20" customHeight="1" spans="1:5">
      <c r="A19" s="22" t="s">
        <v>11</v>
      </c>
      <c r="B19" s="22" t="s">
        <v>28</v>
      </c>
      <c r="C19" s="23"/>
      <c r="D19" s="24"/>
      <c r="E19" s="29">
        <f>E20</f>
        <v>70.5</v>
      </c>
    </row>
    <row r="20" ht="32" customHeight="1" spans="1:5">
      <c r="A20" s="13"/>
      <c r="B20" s="13" t="s">
        <v>29</v>
      </c>
      <c r="C20" s="26" t="s">
        <v>30</v>
      </c>
      <c r="D20" s="27"/>
      <c r="E20" s="30">
        <f>SUM(E21:E25)</f>
        <v>70.5</v>
      </c>
    </row>
    <row r="21" ht="24" spans="1:5">
      <c r="A21" s="13"/>
      <c r="B21" s="13"/>
      <c r="C21" s="26"/>
      <c r="D21" s="26" t="s">
        <v>31</v>
      </c>
      <c r="E21" s="28">
        <v>10</v>
      </c>
    </row>
    <row r="22" ht="24" spans="1:5">
      <c r="A22" s="13"/>
      <c r="B22" s="13"/>
      <c r="C22" s="26"/>
      <c r="D22" s="26" t="s">
        <v>32</v>
      </c>
      <c r="E22" s="28">
        <v>10</v>
      </c>
    </row>
    <row r="23" ht="31" customHeight="1" spans="1:5">
      <c r="A23" s="13"/>
      <c r="B23" s="13"/>
      <c r="C23" s="26"/>
      <c r="D23" s="26" t="s">
        <v>33</v>
      </c>
      <c r="E23" s="28">
        <v>10</v>
      </c>
    </row>
    <row r="24" ht="29" customHeight="1" spans="1:5">
      <c r="A24" s="13"/>
      <c r="B24" s="13"/>
      <c r="C24" s="26"/>
      <c r="D24" s="26" t="s">
        <v>34</v>
      </c>
      <c r="E24" s="28">
        <v>10</v>
      </c>
    </row>
    <row r="25" ht="24" spans="1:5">
      <c r="A25" s="13"/>
      <c r="B25" s="13"/>
      <c r="C25" s="26"/>
      <c r="D25" s="26" t="s">
        <v>35</v>
      </c>
      <c r="E25" s="30">
        <v>30.5</v>
      </c>
    </row>
    <row r="26" s="3" customFormat="1" ht="20" customHeight="1" spans="1:5">
      <c r="A26" s="22" t="s">
        <v>16</v>
      </c>
      <c r="B26" s="22" t="s">
        <v>36</v>
      </c>
      <c r="C26" s="23"/>
      <c r="D26" s="24"/>
      <c r="E26" s="25">
        <f>E27</f>
        <v>39</v>
      </c>
    </row>
    <row r="27" ht="30" customHeight="1" spans="1:5">
      <c r="A27" s="13"/>
      <c r="B27" s="13" t="s">
        <v>37</v>
      </c>
      <c r="C27" s="26" t="s">
        <v>38</v>
      </c>
      <c r="D27" s="27"/>
      <c r="E27" s="28">
        <f>SUM(E28:E30)</f>
        <v>39</v>
      </c>
    </row>
    <row r="28" ht="20" customHeight="1" spans="1:5">
      <c r="A28" s="13"/>
      <c r="B28" s="13"/>
      <c r="C28" s="26"/>
      <c r="D28" s="26" t="s">
        <v>39</v>
      </c>
      <c r="E28" s="28">
        <v>10</v>
      </c>
    </row>
    <row r="29" ht="24" spans="1:5">
      <c r="A29" s="13"/>
      <c r="B29" s="13"/>
      <c r="C29" s="26"/>
      <c r="D29" s="26" t="s">
        <v>40</v>
      </c>
      <c r="E29" s="30">
        <v>14.5</v>
      </c>
    </row>
    <row r="30" ht="24" spans="1:5">
      <c r="A30" s="13"/>
      <c r="B30" s="13"/>
      <c r="C30" s="26"/>
      <c r="D30" s="26" t="s">
        <v>41</v>
      </c>
      <c r="E30" s="30">
        <v>14.5</v>
      </c>
    </row>
    <row r="31" s="3" customFormat="1" ht="20" customHeight="1" spans="1:5">
      <c r="A31" s="22" t="s">
        <v>21</v>
      </c>
      <c r="B31" s="22" t="s">
        <v>42</v>
      </c>
      <c r="C31" s="23"/>
      <c r="D31" s="24"/>
      <c r="E31" s="25">
        <f>E32</f>
        <v>280</v>
      </c>
    </row>
    <row r="32" ht="32" customHeight="1" spans="1:5">
      <c r="A32" s="13"/>
      <c r="B32" s="13" t="s">
        <v>43</v>
      </c>
      <c r="C32" s="26" t="s">
        <v>44</v>
      </c>
      <c r="D32" s="27"/>
      <c r="E32" s="28">
        <f>SUM(E33:E36)</f>
        <v>280</v>
      </c>
    </row>
    <row r="33" ht="25" customHeight="1" spans="1:5">
      <c r="A33" s="13"/>
      <c r="B33" s="13"/>
      <c r="C33" s="26"/>
      <c r="D33" s="26" t="s">
        <v>45</v>
      </c>
      <c r="E33" s="28">
        <v>100</v>
      </c>
    </row>
    <row r="34" ht="25" customHeight="1" spans="1:5">
      <c r="A34" s="13"/>
      <c r="B34" s="13"/>
      <c r="C34" s="26"/>
      <c r="D34" s="26" t="s">
        <v>46</v>
      </c>
      <c r="E34" s="28">
        <v>50</v>
      </c>
    </row>
    <row r="35" ht="25" customHeight="1" spans="1:5">
      <c r="A35" s="13"/>
      <c r="B35" s="13"/>
      <c r="C35" s="26"/>
      <c r="D35" s="26" t="s">
        <v>47</v>
      </c>
      <c r="E35" s="28">
        <v>52</v>
      </c>
    </row>
    <row r="36" ht="25" customHeight="1" spans="1:5">
      <c r="A36" s="13"/>
      <c r="B36" s="13"/>
      <c r="C36" s="26"/>
      <c r="D36" s="26" t="s">
        <v>48</v>
      </c>
      <c r="E36" s="28">
        <v>78</v>
      </c>
    </row>
    <row r="37" s="3" customFormat="1" ht="25" customHeight="1" spans="1:5">
      <c r="A37" s="22" t="s">
        <v>49</v>
      </c>
      <c r="B37" s="22" t="s">
        <v>50</v>
      </c>
      <c r="C37" s="23"/>
      <c r="D37" s="24"/>
      <c r="E37" s="25">
        <v>100</v>
      </c>
    </row>
    <row r="38" ht="25" customHeight="1" spans="1:5">
      <c r="A38" s="13"/>
      <c r="B38" s="13" t="s">
        <v>51</v>
      </c>
      <c r="C38" s="26" t="s">
        <v>52</v>
      </c>
      <c r="D38" s="27"/>
      <c r="E38" s="28">
        <v>100</v>
      </c>
    </row>
    <row r="39" ht="25" customHeight="1" spans="1:5">
      <c r="A39" s="13"/>
      <c r="B39" s="13"/>
      <c r="C39" s="26"/>
      <c r="D39" s="26" t="s">
        <v>53</v>
      </c>
      <c r="E39" s="28">
        <v>100</v>
      </c>
    </row>
    <row r="40" s="3" customFormat="1" ht="20" customHeight="1" spans="1:5">
      <c r="A40" s="22" t="s">
        <v>54</v>
      </c>
      <c r="B40" s="22" t="s">
        <v>55</v>
      </c>
      <c r="C40" s="23"/>
      <c r="D40" s="24"/>
      <c r="E40" s="25">
        <f>E41</f>
        <v>180</v>
      </c>
    </row>
    <row r="41" ht="33" customHeight="1" spans="1:5">
      <c r="A41" s="13"/>
      <c r="B41" s="13" t="s">
        <v>56</v>
      </c>
      <c r="C41" s="26" t="s">
        <v>57</v>
      </c>
      <c r="D41" s="27"/>
      <c r="E41" s="28">
        <f>SUM(E42:E43)</f>
        <v>180</v>
      </c>
    </row>
    <row r="42" ht="25" customHeight="1" spans="1:5">
      <c r="A42" s="13"/>
      <c r="B42" s="13"/>
      <c r="C42" s="26"/>
      <c r="D42" s="26" t="s">
        <v>58</v>
      </c>
      <c r="E42" s="28">
        <v>80</v>
      </c>
    </row>
    <row r="43" ht="29" customHeight="1" spans="1:5">
      <c r="A43" s="13"/>
      <c r="B43" s="13"/>
      <c r="C43" s="26"/>
      <c r="D43" s="26" t="s">
        <v>59</v>
      </c>
      <c r="E43" s="28">
        <v>100</v>
      </c>
    </row>
    <row r="44" s="3" customFormat="1" ht="20" customHeight="1" spans="1:5">
      <c r="A44" s="22" t="s">
        <v>60</v>
      </c>
      <c r="B44" s="22" t="s">
        <v>61</v>
      </c>
      <c r="C44" s="23"/>
      <c r="D44" s="24"/>
      <c r="E44" s="29">
        <f>E45</f>
        <v>24.5</v>
      </c>
    </row>
    <row r="45" ht="32" customHeight="1" spans="1:5">
      <c r="A45" s="13"/>
      <c r="B45" s="13" t="s">
        <v>62</v>
      </c>
      <c r="C45" s="26" t="s">
        <v>63</v>
      </c>
      <c r="D45" s="27"/>
      <c r="E45" s="30">
        <f>SUM(E46:E47)</f>
        <v>24.5</v>
      </c>
    </row>
    <row r="46" ht="24" spans="1:5">
      <c r="A46" s="13"/>
      <c r="B46" s="13"/>
      <c r="C46" s="26"/>
      <c r="D46" s="26" t="s">
        <v>64</v>
      </c>
      <c r="E46" s="28">
        <v>10</v>
      </c>
    </row>
    <row r="47" ht="24" spans="1:5">
      <c r="A47" s="13"/>
      <c r="B47" s="13"/>
      <c r="C47" s="26"/>
      <c r="D47" s="26" t="s">
        <v>65</v>
      </c>
      <c r="E47" s="30">
        <v>14.5</v>
      </c>
    </row>
    <row r="48" s="3" customFormat="1" ht="20" customHeight="1" spans="1:5">
      <c r="A48" s="22" t="s">
        <v>66</v>
      </c>
      <c r="B48" s="22" t="s">
        <v>67</v>
      </c>
      <c r="C48" s="23"/>
      <c r="D48" s="24"/>
      <c r="E48" s="25">
        <v>10</v>
      </c>
    </row>
    <row r="49" ht="33" customHeight="1" spans="1:5">
      <c r="A49" s="13"/>
      <c r="B49" s="13" t="s">
        <v>68</v>
      </c>
      <c r="C49" s="26" t="s">
        <v>69</v>
      </c>
      <c r="D49" s="27"/>
      <c r="E49" s="28">
        <v>10</v>
      </c>
    </row>
    <row r="50" ht="30" customHeight="1" spans="1:5">
      <c r="A50" s="13"/>
      <c r="B50" s="13"/>
      <c r="C50" s="26"/>
      <c r="D50" s="26" t="s">
        <v>70</v>
      </c>
      <c r="E50" s="28">
        <v>10</v>
      </c>
    </row>
    <row r="51" s="3" customFormat="1" ht="20" customHeight="1" spans="1:5">
      <c r="A51" s="22" t="s">
        <v>71</v>
      </c>
      <c r="B51" s="22" t="s">
        <v>72</v>
      </c>
      <c r="C51" s="23"/>
      <c r="D51" s="24"/>
      <c r="E51" s="29">
        <f>E52</f>
        <v>14.5</v>
      </c>
    </row>
    <row r="52" ht="31" customHeight="1" spans="1:5">
      <c r="A52" s="13"/>
      <c r="B52" s="13" t="s">
        <v>73</v>
      </c>
      <c r="C52" s="26" t="s">
        <v>74</v>
      </c>
      <c r="D52" s="27"/>
      <c r="E52" s="30">
        <v>14.5</v>
      </c>
    </row>
    <row r="53" ht="24" spans="1:5">
      <c r="A53" s="13"/>
      <c r="B53" s="13"/>
      <c r="C53" s="26"/>
      <c r="D53" s="26" t="s">
        <v>75</v>
      </c>
      <c r="E53" s="30">
        <v>14.5</v>
      </c>
    </row>
    <row r="54" s="3" customFormat="1" ht="20" customHeight="1" spans="1:5">
      <c r="A54" s="22" t="s">
        <v>76</v>
      </c>
      <c r="B54" s="22" t="s">
        <v>77</v>
      </c>
      <c r="C54" s="23"/>
      <c r="D54" s="24"/>
      <c r="E54" s="25">
        <v>100</v>
      </c>
    </row>
    <row r="55" ht="33" customHeight="1" spans="1:5">
      <c r="A55" s="13"/>
      <c r="B55" s="13" t="s">
        <v>78</v>
      </c>
      <c r="C55" s="26" t="s">
        <v>79</v>
      </c>
      <c r="D55" s="27"/>
      <c r="E55" s="28">
        <v>100</v>
      </c>
    </row>
    <row r="56" ht="33" customHeight="1" spans="1:5">
      <c r="A56" s="13"/>
      <c r="B56" s="13"/>
      <c r="C56" s="26"/>
      <c r="D56" s="26" t="s">
        <v>80</v>
      </c>
      <c r="E56" s="28">
        <v>100</v>
      </c>
    </row>
    <row r="57" s="3" customFormat="1" ht="33" customHeight="1" spans="1:5">
      <c r="A57" s="22" t="s">
        <v>81</v>
      </c>
      <c r="B57" s="22" t="s">
        <v>82</v>
      </c>
      <c r="C57" s="23"/>
      <c r="D57" s="24"/>
      <c r="E57" s="25">
        <v>100</v>
      </c>
    </row>
    <row r="58" ht="33" customHeight="1" spans="1:5">
      <c r="A58" s="13"/>
      <c r="B58" s="13" t="s">
        <v>83</v>
      </c>
      <c r="C58" s="26" t="s">
        <v>84</v>
      </c>
      <c r="D58" s="27"/>
      <c r="E58" s="28">
        <v>100</v>
      </c>
    </row>
    <row r="59" ht="33" customHeight="1" spans="1:5">
      <c r="A59" s="13"/>
      <c r="B59" s="13"/>
      <c r="C59" s="26"/>
      <c r="D59" s="26" t="s">
        <v>85</v>
      </c>
      <c r="E59" s="28">
        <v>100</v>
      </c>
    </row>
    <row r="60" s="3" customFormat="1" ht="33" customHeight="1" spans="1:5">
      <c r="A60" s="22" t="s">
        <v>86</v>
      </c>
      <c r="B60" s="22" t="s">
        <v>87</v>
      </c>
      <c r="C60" s="23"/>
      <c r="D60" s="24"/>
      <c r="E60" s="25">
        <v>10</v>
      </c>
    </row>
    <row r="61" ht="33" customHeight="1" spans="1:5">
      <c r="A61" s="13"/>
      <c r="B61" s="13" t="s">
        <v>88</v>
      </c>
      <c r="C61" s="26" t="s">
        <v>89</v>
      </c>
      <c r="D61" s="27"/>
      <c r="E61" s="28">
        <v>10</v>
      </c>
    </row>
    <row r="62" ht="33" customHeight="1" spans="1:5">
      <c r="A62" s="13"/>
      <c r="B62" s="13"/>
      <c r="C62" s="26"/>
      <c r="D62" s="26" t="s">
        <v>90</v>
      </c>
      <c r="E62" s="28">
        <v>10</v>
      </c>
    </row>
    <row r="63" s="3" customFormat="1" ht="33" customHeight="1" spans="1:5">
      <c r="A63" s="22" t="s">
        <v>91</v>
      </c>
      <c r="B63" s="22" t="s">
        <v>92</v>
      </c>
      <c r="C63" s="23"/>
      <c r="D63" s="24"/>
      <c r="E63" s="25">
        <v>100</v>
      </c>
    </row>
    <row r="64" ht="33" customHeight="1" spans="1:5">
      <c r="A64" s="13"/>
      <c r="B64" s="13" t="s">
        <v>93</v>
      </c>
      <c r="C64" s="26" t="s">
        <v>94</v>
      </c>
      <c r="D64" s="27"/>
      <c r="E64" s="28">
        <v>100</v>
      </c>
    </row>
    <row r="65" ht="33" customHeight="1" spans="1:5">
      <c r="A65" s="13"/>
      <c r="B65" s="13"/>
      <c r="C65" s="26"/>
      <c r="D65" s="26" t="s">
        <v>95</v>
      </c>
      <c r="E65" s="28">
        <v>100</v>
      </c>
    </row>
    <row r="66" spans="1:5">
      <c r="A66" s="18" t="s">
        <v>96</v>
      </c>
      <c r="B66" s="18" t="s">
        <v>97</v>
      </c>
      <c r="C66" s="33"/>
      <c r="D66" s="34"/>
      <c r="E66" s="35">
        <v>100</v>
      </c>
    </row>
    <row r="67" spans="1:5">
      <c r="A67" s="35"/>
      <c r="B67" s="35" t="s">
        <v>98</v>
      </c>
      <c r="C67" s="26" t="s">
        <v>99</v>
      </c>
      <c r="D67" s="34"/>
      <c r="E67" s="35"/>
    </row>
    <row r="68" spans="1:5">
      <c r="A68" s="35"/>
      <c r="B68" s="35" t="s">
        <v>100</v>
      </c>
      <c r="C68" s="33"/>
      <c r="D68" s="26" t="s">
        <v>101</v>
      </c>
      <c r="E68" s="35">
        <v>100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47916666666667" right="0.747916666666667" top="0.786805555555556" bottom="0.60625" header="0.393055555555556" footer="0.2361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黄蓉</cp:lastModifiedBy>
  <dcterms:created xsi:type="dcterms:W3CDTF">2021-03-25T08:40:00Z</dcterms:created>
  <dcterms:modified xsi:type="dcterms:W3CDTF">2021-04-26T06:43:44Z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