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500" windowHeight="11955"/>
  </bookViews>
  <sheets>
    <sheet name="下达地市（6212万）" sheetId="1" r:id="rId1"/>
  </sheets>
  <definedNames>
    <definedName name="_xlnm.Print_Titles" localSheetId="0">'下达地市（6212万）'!$2:$4</definedName>
  </definedNames>
  <calcPr calcId="144525"/>
</workbook>
</file>

<file path=xl/sharedStrings.xml><?xml version="1.0" encoding="utf-8"?>
<sst xmlns="http://schemas.openxmlformats.org/spreadsheetml/2006/main" count="52">
  <si>
    <t>附件2</t>
  </si>
  <si>
    <t>2021年基础教育高质量发展资金（学校体育美育卫生
国防教育改革发展）对下部分安排明细表</t>
  </si>
  <si>
    <t>单位：万元</t>
  </si>
  <si>
    <t>序号</t>
  </si>
  <si>
    <t>地区</t>
  </si>
  <si>
    <t>校园足球</t>
  </si>
  <si>
    <t>学校体育
其他项目</t>
  </si>
  <si>
    <t>学校美育</t>
  </si>
  <si>
    <t>大湾区
及其他</t>
  </si>
  <si>
    <t>合计</t>
  </si>
  <si>
    <t>资金用途</t>
  </si>
  <si>
    <t>广州市</t>
  </si>
  <si>
    <t>粤港澳大湾区办学团体及教育相关机构交流平台搭建需要与港澳教育相关机构进行对接所产生的食宿、交通等费用5万（广州市教育局）；2020年省青少年校园足球夏令营最佳阵容奖励金80万（20人入选，每人4万）；2020年全国青少年校园足球夏令营最佳阵容奖励金40万（5人入选，每人8万）；广州市第五中学获得2020年“省长杯”高中男子组亚军，奖励金20万，广州市玉岩中学获得2020年“省长杯”高中男子组季军，奖励金10万；广州市旅游商务职业学校获得2020年“省长杯”中职组冠军，奖励金30万；玉岩中学承办2021年广东省中学生田径冠军赛30万；广州铁路职业技术学院受委托承办广东省第二届广东教师书法作品展50万。
广州大学承接2021年全省校园篮球相关工作541万元（具体为：工作经费15万、师资专项培训154万、全省大学生篮球联赛300万、中学生篮球精英训练营22万、小学生篮球锦标赛50万）；广州大学受委托具体承担“广东省学校体育浸润行动计划”部分任务20万；广州大学受委托具体承担“广东省学校美育浸润行动计划”部分任务14万；广州大学受委托具体承担“高雅艺术进校园”部分任务5万元；广州大学获得2020年“省长杯”大学乙A男子组季军，奖励金10万；广州大学获得2020年“省长杯”大学乙组女子组第四名，奖励金5万；广州大学承接粤港澳大湾区大学生创新创业对接活动经费10万。广州市中小学卫生健康促进中心承办全省学校卫生与健康教育教学研讨活动：组织中小学和高校健康教育指导委员会委员（小学、中学各50人，高校20人，合计120人）开展研讨交流活动，按照550元/人·天标准，集中研讨6天，经费合计40万元。</t>
  </si>
  <si>
    <t>深圳市</t>
  </si>
  <si>
    <t>2020年省青少年校园足球夏令营最佳阵容奖励金72万（18人入选，每人4万）；2020年全国青少年校园足球夏令营最佳阵容奖励金24万（3人入选，每人8万）；翠园中学获得2020年“省长杯”高中男子组冠军，奖励金30万；深圳中学获得2020年“省长杯”高中男子组第五名，奖励金5万；深圳职业技术学院获得2020年“省长杯”大学丙组亚军，奖励金20万；龙岗区平冈中学获得2020年“省长杯”高中女子组第四名，奖励金5万；第十四届全国学生运动会备战和参赛经费：中学组女子沙滩排球项目20万元（盐港中学）；深圳大学受委托具体承办2021年粤港澳大湾区学生艺术节100万，并承担“广东省学校体育浸润行动计划”部分任务20万；深圳信息职业技术学院受委托具体承担“高雅艺术进校园”部分任务5万元。深圳信息职业技术学院承接粤港澳大湾区职业教育产教联盟秘书处工作，包括对接联络经费及开展专业交流、工作对接、人员互访等费用10万。</t>
  </si>
  <si>
    <t>珠海市</t>
  </si>
  <si>
    <t>承办2021年广东省青少年校园足球夏令营（小学营区+初中营区）300万；2020年省青少年校园足球夏令营最佳阵容奖励金16万（4人入选，每人4万）；
2020年全国青少年校园足球夏令营最佳阵容奖励金8万（1人入选，每人8万）；珠海市第一中等职业学校获得2020年“省长杯”中职组第六名，奖励金5万。</t>
  </si>
  <si>
    <t>汕头市</t>
  </si>
  <si>
    <t>经济欠发达地市校园足球竞赛经费补贴100万；2020年省青少年校园足球夏令营最佳阵容奖励金12万（3人入选，每人4万）；
汕港姊妹园交流活动130万（龙湖区教育局），包括：1.中华传统文化课程资源：画本5万册，读本1万册，书册材料包2万套；2.派员赴港现场教学交流活动及网络课程制作费用；3.举办文化交流活动，如艺术教育成果展示、中华经典图书漂流活动、传统文化艺术展演等费用。</t>
  </si>
  <si>
    <t>佛山市</t>
  </si>
  <si>
    <t>2020年省青少年校园足球夏令营最佳阵容奖励金36万（9人入选，每人4万）；2020年全国青少年校园足球夏令营最佳阵容奖励金16万（2人入选，每人8万）；顺德职业技术学院获得2020年“省长杯”大学丙组第七名，奖励金5万.
南海区狮山高级中学承办2021年广东省中学生田径锦标赛45万，顺德区勒流中学承办2021年广东省中学生武术套路锦标赛20万；
第十四届全国学生运动会备战和参赛经费：中学组健美操项目30万（荣山中学）、中学组武术项目30万（勒流中学）、中学组跳绳项目30万（新球中学）；顺德职业技术学院受委托具体承担“广东省学校美育浸润行动计划”部分任务14万、承办浸润计划成果展演活动33万元。</t>
  </si>
  <si>
    <t>韶关市</t>
  </si>
  <si>
    <t>经济欠发达地市校园足球竞赛经费补贴100万；2020年省青少年校园足球夏令营最佳阵容奖励金12万（3人入选，每人4万）；2020年全国青少年校园足球夏令营最佳阵容奖励金8万（1人入选，每人8万）。</t>
  </si>
  <si>
    <t>河源市</t>
  </si>
  <si>
    <t>经济欠发达地市校园足球竞赛经费补贴100万；2020年省青少年校园足球夏令营最佳阵容奖励金20万（5人入选，每人4万）；
委托河源职业技术学院承担“高雅艺术进校园”部分任务8万。</t>
  </si>
  <si>
    <t>梅州市</t>
  </si>
  <si>
    <t>经济欠发达地市校园足球竞赛经费补贴100万；五华县承办2021年“省长杯”高中中职组全省总决赛600万元；承办2021年广东省青少年校园足球夏令营（高中营区150万）并追补2020年五华县承办初中营区和高中营区的承办经费（100万）；2020年省青少年校园足球夏令营最佳阵容奖励金76万（19人入选，每人4万）；2020年全国青少年校园足球夏令营最佳阵容奖励金32万（4人入选，每人8万）；梅县区华侨中学获得2020年“省长杯”高中女子组亚军，奖励金20万；梅州市职业技术学校获得2020年“省长杯”中职组第四名，奖励金5万。</t>
  </si>
  <si>
    <t>惠州市</t>
  </si>
  <si>
    <t>龙门县被教育部认定为全国青少年校园足球“满天星”训练营奖补300万元；2020年省青少年校园足球夏令营最佳阵容奖励金44万（11人入选，每人4万）；2020年全国青少年校园足球夏令营最佳阵容奖励金8万（1人入选，每人8万）；仲恺中学获得2020年“省长杯”高中女子组冠军，奖励金30万。</t>
  </si>
  <si>
    <t>汕尾市</t>
  </si>
  <si>
    <t>经济欠发达地市校园足球竞赛经费补贴100万；2020年省青少年校园足球夏令营最佳阵容奖励金4万（1人入选，每人4万）。</t>
  </si>
  <si>
    <t>东莞市</t>
  </si>
  <si>
    <t>2020年省青少年校园足球夏令营最佳阵容奖励金56万（14人入选，每人4万）；2020年全国青少年校园足球夏令营最佳阵容奖励金16万（2人入选，每人8万）；东莞高级中学获得2020年“省长杯”高中女子组第六名，奖励金5万；东莞市电子科技学校获得2020年“省长杯”中职组亚军，奖励金20万；
承办全省中职学校篮球联赛60万，南开实验学校承办2021年广东省羽毛球锦标赛25万。</t>
  </si>
  <si>
    <t>中山市</t>
  </si>
  <si>
    <t>2020年省青少年校园足球夏令营最佳阵容奖励金40万（10人入选，每人4万）；2020年全国青少年校园足球夏令营最佳阵容奖励金8万（1人入选，每人8万）；承办全省高中生篮球联赛80万；承办全省中学生排球锦标赛（高中、初中、中职组）150万。</t>
  </si>
  <si>
    <t>江门市</t>
  </si>
  <si>
    <t>经济欠发达地市校园足球竞赛经费补贴100万；2020年省青少年校园足球夏令营最佳阵容奖励金32万（8人入选，每人4万）；2020年全国青少年校园足球夏令营最佳阵容奖励金8万（1人入选，每人8万）；江门市第一职业高级中学获得2020年“省长杯”中职组第五名，奖励金5万；第十四届全国学生运动会备战和参赛经费：中学组男子沙滩排球项目20万元（台山一中）；委托五邑大学具体承担“广东省学校美育浸润行动计划”部分任务14万；委托五邑大学具体承担“高雅艺术进校园”部分任务9万元；委托五邑大学承办第四届粤港澳大湾区学校作品展暨第六届广东省高校设计作品学院奖双年展100万元。粤港澳大湾区西岸科技创新和人才培养合作联盟秘书处进行工作对接联络经费及开展专业交流、工作对接、人员互访等费用10万（五邑大学）。</t>
  </si>
  <si>
    <t>阳江市</t>
  </si>
  <si>
    <t>经济欠发达地市校园足球竞赛经费补贴100万；2020年省青少年校园足球夏令营最佳阵容奖励金8万（2人入选，每人4万）；2020年全国青少年校园足球夏令营最佳阵容奖励金8万（1人入选，每人8万）；第十四届全国学生运动会备战和参赛经费：中学组帆船项目50万元（阳江市第三中学）。</t>
  </si>
  <si>
    <t>湛江市</t>
  </si>
  <si>
    <t>经济欠发达地市校园足球竞赛经费补贴100万；吴川市被教育部认定为全国青少年校园足球试点县区奖补100万元；2020年省青少年校园足球夏令营最佳阵容奖励金64万（16人入选，每人4万）；2020年全国青少年校园足球夏令营最佳阵容奖励金16万（2人入选，每人8万）；吴川市第一中学获得2020年“省长杯”高中男子组第四名，奖励金5万；爱周高级中学获得2020年“省长杯”高中女子组季军，奖励金10万；湛江市旅游职业技术学校获得2020年“省长杯”中职组季军，奖励金10万。</t>
  </si>
  <si>
    <t>茂名市</t>
  </si>
  <si>
    <t>经济欠发达地市校园足球竞赛经费补贴100万；2020年省青少年校园足球夏令营最佳阵容奖励金12万（3人入选，每人4万）。</t>
  </si>
  <si>
    <t>肇庆市</t>
  </si>
  <si>
    <t>经济欠发达地市校园足球竞赛经费补贴100万；2020年省青少年校园足球夏令营最佳阵容奖励金32万（8人入选，每人4万）；
承办2021年中学生乒乓球锦标赛（25万）、中小学生跳绳锦标赛（20万）。</t>
  </si>
  <si>
    <t>清远市</t>
  </si>
  <si>
    <t>经济欠发达地市校园足球竞赛经费补贴100万；清城区被教育部认定为全国青少年校园足球试点县区奖补100万；2020年省青少年校园足球夏令营最佳阵容奖励金28万（7人入选，每人4万）；2020年全国青少年校园足球夏令营最佳阵容奖励金8万（1人入选，每人8万）；英德市第一中学获得2020年“省长杯”高中男子组第六名，奖励金5万；英德市第一中学获得2020年“省长杯”高中女子组第五名，奖励金5万；承办全省初中生篮球联赛60万；清远市教育局承办全省第七届中小学艺术展演活动200万。</t>
  </si>
  <si>
    <t>潮州市</t>
  </si>
  <si>
    <t>经济欠发达地市校园足球竞赛经费补贴100万</t>
  </si>
  <si>
    <t>揭阳市</t>
  </si>
  <si>
    <t>经济欠发达地市校园足球竞赛经费补贴100万；2020年省青少年校园足球夏令营最佳阵容奖励金16万（4人入选，每人4万）。</t>
  </si>
  <si>
    <t>云浮市</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</si>
</sst>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8"/>
      <color theme="1"/>
      <name val="黑体"/>
      <charset val="134"/>
    </font>
    <font>
      <sz val="24"/>
      <color theme="1"/>
      <name val="方正小标宋简体"/>
      <charset val="134"/>
    </font>
    <font>
      <b/>
      <sz val="10"/>
      <color rgb="FF000000"/>
      <name val="宋体"/>
      <charset val="134"/>
    </font>
    <font>
      <b/>
      <sz val="10"/>
      <name val="宋体"/>
      <charset val="134"/>
    </font>
    <font>
      <sz val="10"/>
      <color rgb="FF000000"/>
      <name val="华文楷体"/>
      <charset val="134"/>
    </font>
    <font>
      <sz val="10"/>
      <color rgb="FF000000"/>
      <name val="Calibri"/>
      <charset val="134"/>
    </font>
    <font>
      <sz val="10"/>
      <color rgb="FF000000"/>
      <name val="宋体"/>
      <charset val="134"/>
    </font>
    <font>
      <sz val="10"/>
      <color rgb="FF000000"/>
      <name val="仿宋"/>
      <charset val="134"/>
    </font>
    <font>
      <sz val="11"/>
      <color rgb="FFFF0000"/>
      <name val="宋体"/>
      <charset val="0"/>
      <scheme val="minor"/>
    </font>
    <font>
      <u/>
      <sz val="11"/>
      <color rgb="FF0000FF"/>
      <name val="宋体"/>
      <charset val="0"/>
      <scheme val="minor"/>
    </font>
    <font>
      <b/>
      <sz val="18"/>
      <color theme="3"/>
      <name val="宋体"/>
      <charset val="134"/>
      <scheme val="minor"/>
    </font>
    <font>
      <sz val="11"/>
      <color theme="1"/>
      <name val="宋体"/>
      <charset val="0"/>
      <scheme val="minor"/>
    </font>
    <font>
      <sz val="11"/>
      <color rgb="FF00610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u/>
      <sz val="11"/>
      <color rgb="FF800080"/>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theme="6" tint="0.399975585192419"/>
        <bgColor indexed="64"/>
      </patternFill>
    </fill>
    <fill>
      <patternFill patternType="solid">
        <fgColor rgb="FFFFCC99"/>
        <bgColor indexed="64"/>
      </patternFill>
    </fill>
    <fill>
      <patternFill patternType="solid">
        <fgColor theme="7"/>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FFCC"/>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5" borderId="0" applyNumberFormat="0" applyBorder="0" applyAlignment="0" applyProtection="0">
      <alignment vertical="center"/>
    </xf>
    <xf numFmtId="0" fontId="18"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17" fillId="10"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7" applyNumberFormat="0" applyFont="0" applyAlignment="0" applyProtection="0">
      <alignment vertical="center"/>
    </xf>
    <xf numFmtId="0" fontId="17" fillId="6"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10" applyNumberFormat="0" applyFill="0" applyAlignment="0" applyProtection="0">
      <alignment vertical="center"/>
    </xf>
    <xf numFmtId="0" fontId="26" fillId="0" borderId="10" applyNumberFormat="0" applyFill="0" applyAlignment="0" applyProtection="0">
      <alignment vertical="center"/>
    </xf>
    <xf numFmtId="0" fontId="17" fillId="18" borderId="0" applyNumberFormat="0" applyBorder="0" applyAlignment="0" applyProtection="0">
      <alignment vertical="center"/>
    </xf>
    <xf numFmtId="0" fontId="14" fillId="0" borderId="4" applyNumberFormat="0" applyFill="0" applyAlignment="0" applyProtection="0">
      <alignment vertical="center"/>
    </xf>
    <xf numFmtId="0" fontId="17" fillId="21" borderId="0" applyNumberFormat="0" applyBorder="0" applyAlignment="0" applyProtection="0">
      <alignment vertical="center"/>
    </xf>
    <xf numFmtId="0" fontId="19" fillId="14" borderId="6" applyNumberFormat="0" applyAlignment="0" applyProtection="0">
      <alignment vertical="center"/>
    </xf>
    <xf numFmtId="0" fontId="27" fillId="14" borderId="5" applyNumberFormat="0" applyAlignment="0" applyProtection="0">
      <alignment vertical="center"/>
    </xf>
    <xf numFmtId="0" fontId="21" fillId="17" borderId="8" applyNumberFormat="0" applyAlignment="0" applyProtection="0">
      <alignment vertical="center"/>
    </xf>
    <xf numFmtId="0" fontId="12" fillId="24" borderId="0" applyNumberFormat="0" applyBorder="0" applyAlignment="0" applyProtection="0">
      <alignment vertical="center"/>
    </xf>
    <xf numFmtId="0" fontId="17" fillId="19" borderId="0" applyNumberFormat="0" applyBorder="0" applyAlignment="0" applyProtection="0">
      <alignment vertical="center"/>
    </xf>
    <xf numFmtId="0" fontId="23" fillId="0" borderId="9" applyNumberFormat="0" applyFill="0" applyAlignment="0" applyProtection="0">
      <alignment vertical="center"/>
    </xf>
    <xf numFmtId="0" fontId="25" fillId="0" borderId="11" applyNumberFormat="0" applyFill="0" applyAlignment="0" applyProtection="0">
      <alignment vertical="center"/>
    </xf>
    <xf numFmtId="0" fontId="13" fillId="3" borderId="0" applyNumberFormat="0" applyBorder="0" applyAlignment="0" applyProtection="0">
      <alignment vertical="center"/>
    </xf>
    <xf numFmtId="0" fontId="16" fillId="5" borderId="0" applyNumberFormat="0" applyBorder="0" applyAlignment="0" applyProtection="0">
      <alignment vertical="center"/>
    </xf>
    <xf numFmtId="0" fontId="12" fillId="25" borderId="0" applyNumberFormat="0" applyBorder="0" applyAlignment="0" applyProtection="0">
      <alignment vertical="center"/>
    </xf>
    <xf numFmtId="0" fontId="17" fillId="9"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7" fillId="27" borderId="0" applyNumberFormat="0" applyBorder="0" applyAlignment="0" applyProtection="0">
      <alignment vertical="center"/>
    </xf>
    <xf numFmtId="0" fontId="12"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2" fillId="31" borderId="0" applyNumberFormat="0" applyBorder="0" applyAlignment="0" applyProtection="0">
      <alignment vertical="center"/>
    </xf>
    <xf numFmtId="0" fontId="17" fillId="32" borderId="0" applyNumberFormat="0" applyBorder="0" applyAlignment="0" applyProtection="0">
      <alignment vertical="center"/>
    </xf>
  </cellStyleXfs>
  <cellXfs count="15">
    <xf numFmtId="0" fontId="0" fillId="0" borderId="0" xfId="0">
      <alignment vertical="center"/>
    </xf>
    <xf numFmtId="0" fontId="0" fillId="0" borderId="0" xfId="0" applyFill="1" applyAlignment="1"/>
    <xf numFmtId="0" fontId="1" fillId="0" borderId="0" xfId="0" applyFont="1" applyFill="1" applyAlignment="1"/>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0" fillId="0" borderId="0" xfId="0" applyFill="1" applyAlignment="1">
      <alignment horizontal="right"/>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tabSelected="1" view="pageBreakPreview" zoomScaleNormal="100" zoomScaleSheetLayoutView="100" topLeftCell="A19" workbookViewId="0">
      <selection activeCell="H32" sqref="H32"/>
    </sheetView>
  </sheetViews>
  <sheetFormatPr defaultColWidth="9" defaultRowHeight="13.5" outlineLevelCol="7"/>
  <cols>
    <col min="1" max="1" width="5" style="1" customWidth="1"/>
    <col min="2" max="2" width="11.8416666666667" style="1" customWidth="1"/>
    <col min="3" max="3" width="11.25" style="1" customWidth="1"/>
    <col min="4" max="4" width="13.625" style="1" customWidth="1"/>
    <col min="5" max="5" width="8.75" style="1" customWidth="1"/>
    <col min="6" max="6" width="9.625" style="1" customWidth="1"/>
    <col min="7" max="7" width="7.75" style="1" customWidth="1"/>
    <col min="8" max="8" width="98" style="1" customWidth="1"/>
    <col min="9" max="16384" width="9" style="1"/>
  </cols>
  <sheetData>
    <row r="1" ht="36" customHeight="1" spans="1:1">
      <c r="A1" s="2" t="s">
        <v>0</v>
      </c>
    </row>
    <row r="2" ht="63" customHeight="1" spans="1:8">
      <c r="A2" s="3" t="s">
        <v>1</v>
      </c>
      <c r="B2" s="4"/>
      <c r="C2" s="4"/>
      <c r="D2" s="4"/>
      <c r="E2" s="4"/>
      <c r="F2" s="4"/>
      <c r="G2" s="4"/>
      <c r="H2" s="4"/>
    </row>
    <row r="3" spans="8:8">
      <c r="H3" s="5" t="s">
        <v>2</v>
      </c>
    </row>
    <row r="4" ht="36" customHeight="1" spans="1:8">
      <c r="A4" s="6" t="s">
        <v>3</v>
      </c>
      <c r="B4" s="6" t="s">
        <v>4</v>
      </c>
      <c r="C4" s="6" t="s">
        <v>5</v>
      </c>
      <c r="D4" s="6" t="s">
        <v>6</v>
      </c>
      <c r="E4" s="6" t="s">
        <v>7</v>
      </c>
      <c r="F4" s="6" t="s">
        <v>8</v>
      </c>
      <c r="G4" s="6" t="s">
        <v>9</v>
      </c>
      <c r="H4" s="6" t="s">
        <v>10</v>
      </c>
    </row>
    <row r="5" ht="29" customHeight="1" spans="1:8">
      <c r="A5" s="7" t="s">
        <v>9</v>
      </c>
      <c r="B5" s="8"/>
      <c r="C5" s="9">
        <f>SUM(C6:C26)</f>
        <v>4179</v>
      </c>
      <c r="D5" s="9">
        <f>SUM(D6:D26)</f>
        <v>1276</v>
      </c>
      <c r="E5" s="9">
        <f>SUM(E6:E26)</f>
        <v>552</v>
      </c>
      <c r="F5" s="9">
        <f>SUM(F6:F26)</f>
        <v>205</v>
      </c>
      <c r="G5" s="9">
        <f>SUM(G6:G26)</f>
        <v>6212</v>
      </c>
      <c r="H5" s="10"/>
    </row>
    <row r="6" ht="178" customHeight="1" spans="1:8">
      <c r="A6" s="11">
        <v>1</v>
      </c>
      <c r="B6" s="12" t="s">
        <v>11</v>
      </c>
      <c r="C6" s="13">
        <v>195</v>
      </c>
      <c r="D6" s="13">
        <v>591</v>
      </c>
      <c r="E6" s="13">
        <v>69</v>
      </c>
      <c r="F6" s="13">
        <v>55</v>
      </c>
      <c r="G6" s="13">
        <f t="shared" ref="G6:G26" si="0">C6+D6+E6+F6</f>
        <v>910</v>
      </c>
      <c r="H6" s="14" t="s">
        <v>12</v>
      </c>
    </row>
    <row r="7" ht="111" customHeight="1" spans="1:8">
      <c r="A7" s="11">
        <v>2</v>
      </c>
      <c r="B7" s="12" t="s">
        <v>13</v>
      </c>
      <c r="C7" s="13">
        <v>156</v>
      </c>
      <c r="D7" s="13">
        <v>40</v>
      </c>
      <c r="E7" s="13">
        <v>105</v>
      </c>
      <c r="F7" s="13">
        <v>10</v>
      </c>
      <c r="G7" s="13">
        <f t="shared" si="0"/>
        <v>311</v>
      </c>
      <c r="H7" s="14" t="s">
        <v>14</v>
      </c>
    </row>
    <row r="8" ht="66" customHeight="1" spans="1:8">
      <c r="A8" s="11">
        <v>3</v>
      </c>
      <c r="B8" s="12" t="s">
        <v>15</v>
      </c>
      <c r="C8" s="13">
        <v>329</v>
      </c>
      <c r="D8" s="13"/>
      <c r="E8" s="13"/>
      <c r="F8" s="13"/>
      <c r="G8" s="13">
        <f t="shared" si="0"/>
        <v>329</v>
      </c>
      <c r="H8" s="14" t="s">
        <v>16</v>
      </c>
    </row>
    <row r="9" ht="72" customHeight="1" spans="1:8">
      <c r="A9" s="11">
        <v>4</v>
      </c>
      <c r="B9" s="12" t="s">
        <v>17</v>
      </c>
      <c r="C9" s="13">
        <v>112</v>
      </c>
      <c r="D9" s="13"/>
      <c r="E9" s="13"/>
      <c r="F9" s="13">
        <v>130</v>
      </c>
      <c r="G9" s="13">
        <f t="shared" si="0"/>
        <v>242</v>
      </c>
      <c r="H9" s="14" t="s">
        <v>18</v>
      </c>
    </row>
    <row r="10" ht="81" customHeight="1" spans="1:8">
      <c r="A10" s="11">
        <v>5</v>
      </c>
      <c r="B10" s="12" t="s">
        <v>19</v>
      </c>
      <c r="C10" s="13">
        <v>57</v>
      </c>
      <c r="D10" s="13">
        <v>155</v>
      </c>
      <c r="E10" s="13">
        <v>47</v>
      </c>
      <c r="F10" s="13"/>
      <c r="G10" s="13">
        <f t="shared" si="0"/>
        <v>259</v>
      </c>
      <c r="H10" s="14" t="s">
        <v>20</v>
      </c>
    </row>
    <row r="11" ht="42" customHeight="1" spans="1:8">
      <c r="A11" s="11">
        <v>6</v>
      </c>
      <c r="B11" s="12" t="s">
        <v>21</v>
      </c>
      <c r="C11" s="13">
        <v>120</v>
      </c>
      <c r="D11" s="13"/>
      <c r="E11" s="13"/>
      <c r="F11" s="13"/>
      <c r="G11" s="13">
        <f t="shared" si="0"/>
        <v>120</v>
      </c>
      <c r="H11" s="14" t="s">
        <v>22</v>
      </c>
    </row>
    <row r="12" ht="39" customHeight="1" spans="1:8">
      <c r="A12" s="11">
        <v>7</v>
      </c>
      <c r="B12" s="12" t="s">
        <v>23</v>
      </c>
      <c r="C12" s="13">
        <v>120</v>
      </c>
      <c r="D12" s="13"/>
      <c r="E12" s="13">
        <v>8</v>
      </c>
      <c r="F12" s="13"/>
      <c r="G12" s="13">
        <f t="shared" si="0"/>
        <v>128</v>
      </c>
      <c r="H12" s="14" t="s">
        <v>24</v>
      </c>
    </row>
    <row r="13" ht="66" customHeight="1" spans="1:8">
      <c r="A13" s="11">
        <v>8</v>
      </c>
      <c r="B13" s="12" t="s">
        <v>25</v>
      </c>
      <c r="C13" s="13">
        <v>1083</v>
      </c>
      <c r="D13" s="13"/>
      <c r="E13" s="13"/>
      <c r="F13" s="13"/>
      <c r="G13" s="13">
        <f t="shared" si="0"/>
        <v>1083</v>
      </c>
      <c r="H13" s="14" t="s">
        <v>26</v>
      </c>
    </row>
    <row r="14" ht="49" customHeight="1" spans="1:8">
      <c r="A14" s="11">
        <v>9</v>
      </c>
      <c r="B14" s="12" t="s">
        <v>27</v>
      </c>
      <c r="C14" s="13">
        <v>382</v>
      </c>
      <c r="D14" s="13"/>
      <c r="E14" s="13"/>
      <c r="F14" s="13"/>
      <c r="G14" s="13">
        <f t="shared" si="0"/>
        <v>382</v>
      </c>
      <c r="H14" s="14" t="s">
        <v>28</v>
      </c>
    </row>
    <row r="15" ht="31" customHeight="1" spans="1:8">
      <c r="A15" s="11">
        <v>10</v>
      </c>
      <c r="B15" s="12" t="s">
        <v>29</v>
      </c>
      <c r="C15" s="13">
        <v>104</v>
      </c>
      <c r="D15" s="13"/>
      <c r="E15" s="13"/>
      <c r="F15" s="13"/>
      <c r="G15" s="13">
        <f t="shared" si="0"/>
        <v>104</v>
      </c>
      <c r="H15" s="14" t="s">
        <v>30</v>
      </c>
    </row>
    <row r="16" ht="51" customHeight="1" spans="1:8">
      <c r="A16" s="11">
        <v>11</v>
      </c>
      <c r="B16" s="12" t="s">
        <v>31</v>
      </c>
      <c r="C16" s="13">
        <v>97</v>
      </c>
      <c r="D16" s="13">
        <v>85</v>
      </c>
      <c r="E16" s="13"/>
      <c r="F16" s="13"/>
      <c r="G16" s="13">
        <f t="shared" si="0"/>
        <v>182</v>
      </c>
      <c r="H16" s="14" t="s">
        <v>32</v>
      </c>
    </row>
    <row r="17" ht="47" customHeight="1" spans="1:8">
      <c r="A17" s="11">
        <v>12</v>
      </c>
      <c r="B17" s="12" t="s">
        <v>33</v>
      </c>
      <c r="C17" s="13">
        <v>48</v>
      </c>
      <c r="D17" s="13">
        <v>230</v>
      </c>
      <c r="E17" s="13"/>
      <c r="F17" s="13"/>
      <c r="G17" s="13">
        <f t="shared" si="0"/>
        <v>278</v>
      </c>
      <c r="H17" s="14" t="s">
        <v>34</v>
      </c>
    </row>
    <row r="18" ht="102" customHeight="1" spans="1:8">
      <c r="A18" s="11">
        <v>13</v>
      </c>
      <c r="B18" s="12" t="s">
        <v>35</v>
      </c>
      <c r="C18" s="13">
        <v>145</v>
      </c>
      <c r="D18" s="13">
        <v>20</v>
      </c>
      <c r="E18" s="13">
        <v>123</v>
      </c>
      <c r="F18" s="13">
        <v>10</v>
      </c>
      <c r="G18" s="13">
        <f t="shared" si="0"/>
        <v>298</v>
      </c>
      <c r="H18" s="14" t="s">
        <v>36</v>
      </c>
    </row>
    <row r="19" ht="66" customHeight="1" spans="1:8">
      <c r="A19" s="11">
        <v>14</v>
      </c>
      <c r="B19" s="12" t="s">
        <v>37</v>
      </c>
      <c r="C19" s="13">
        <v>116</v>
      </c>
      <c r="D19" s="13">
        <v>50</v>
      </c>
      <c r="E19" s="13"/>
      <c r="F19" s="13"/>
      <c r="G19" s="13">
        <f t="shared" si="0"/>
        <v>166</v>
      </c>
      <c r="H19" s="14" t="s">
        <v>38</v>
      </c>
    </row>
    <row r="20" ht="71" customHeight="1" spans="1:8">
      <c r="A20" s="11">
        <v>15</v>
      </c>
      <c r="B20" s="12" t="s">
        <v>39</v>
      </c>
      <c r="C20" s="13">
        <v>305</v>
      </c>
      <c r="D20" s="13"/>
      <c r="E20" s="13"/>
      <c r="F20" s="13"/>
      <c r="G20" s="13">
        <f t="shared" si="0"/>
        <v>305</v>
      </c>
      <c r="H20" s="14" t="s">
        <v>40</v>
      </c>
    </row>
    <row r="21" ht="42" customHeight="1" spans="1:8">
      <c r="A21" s="11">
        <v>16</v>
      </c>
      <c r="B21" s="12" t="s">
        <v>41</v>
      </c>
      <c r="C21" s="13">
        <v>112</v>
      </c>
      <c r="D21" s="13"/>
      <c r="E21" s="13"/>
      <c r="F21" s="13"/>
      <c r="G21" s="13">
        <f t="shared" si="0"/>
        <v>112</v>
      </c>
      <c r="H21" s="14" t="s">
        <v>42</v>
      </c>
    </row>
    <row r="22" ht="39" customHeight="1" spans="1:8">
      <c r="A22" s="11">
        <v>17</v>
      </c>
      <c r="B22" s="12" t="s">
        <v>43</v>
      </c>
      <c r="C22" s="13">
        <v>132</v>
      </c>
      <c r="D22" s="13">
        <v>45</v>
      </c>
      <c r="E22" s="13"/>
      <c r="F22" s="13"/>
      <c r="G22" s="13">
        <f t="shared" si="0"/>
        <v>177</v>
      </c>
      <c r="H22" s="14" t="s">
        <v>44</v>
      </c>
    </row>
    <row r="23" ht="71" customHeight="1" spans="1:8">
      <c r="A23" s="11">
        <v>18</v>
      </c>
      <c r="B23" s="12" t="s">
        <v>45</v>
      </c>
      <c r="C23" s="13">
        <v>246</v>
      </c>
      <c r="D23" s="13">
        <v>60</v>
      </c>
      <c r="E23" s="13">
        <v>200</v>
      </c>
      <c r="F23" s="13"/>
      <c r="G23" s="13">
        <f t="shared" si="0"/>
        <v>506</v>
      </c>
      <c r="H23" s="14" t="s">
        <v>46</v>
      </c>
    </row>
    <row r="24" ht="27" customHeight="1" spans="1:8">
      <c r="A24" s="11">
        <v>19</v>
      </c>
      <c r="B24" s="12" t="s">
        <v>47</v>
      </c>
      <c r="C24" s="13">
        <v>100</v>
      </c>
      <c r="D24" s="13"/>
      <c r="E24" s="13"/>
      <c r="F24" s="13"/>
      <c r="G24" s="13">
        <f t="shared" si="0"/>
        <v>100</v>
      </c>
      <c r="H24" s="14" t="s">
        <v>48</v>
      </c>
    </row>
    <row r="25" ht="27" customHeight="1" spans="1:8">
      <c r="A25" s="11">
        <v>20</v>
      </c>
      <c r="B25" s="12" t="s">
        <v>49</v>
      </c>
      <c r="C25" s="13">
        <v>116</v>
      </c>
      <c r="D25" s="13"/>
      <c r="E25" s="13"/>
      <c r="F25" s="13"/>
      <c r="G25" s="13">
        <f t="shared" si="0"/>
        <v>116</v>
      </c>
      <c r="H25" s="14" t="s">
        <v>50</v>
      </c>
    </row>
    <row r="26" ht="44" customHeight="1" spans="1:8">
      <c r="A26" s="11">
        <v>21</v>
      </c>
      <c r="B26" s="12" t="s">
        <v>51</v>
      </c>
      <c r="C26" s="13">
        <v>104</v>
      </c>
      <c r="D26" s="13"/>
      <c r="E26" s="13"/>
      <c r="F26" s="13"/>
      <c r="G26" s="13">
        <f t="shared" si="0"/>
        <v>104</v>
      </c>
      <c r="H26" s="14" t="s">
        <v>30</v>
      </c>
    </row>
  </sheetData>
  <mergeCells count="2">
    <mergeCell ref="A2:H2"/>
    <mergeCell ref="A5:B5"/>
  </mergeCells>
  <printOptions horizontalCentered="1"/>
  <pageMargins left="0.751388888888889" right="0.751388888888889" top="0.786805555555556" bottom="0.60625" header="0.118055555555556" footer="0.314583333333333"/>
  <pageSetup paperSize="9" scale="79" fitToHeight="0"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下达地市（6212万）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黄蓉</cp:lastModifiedBy>
  <dcterms:created xsi:type="dcterms:W3CDTF">2006-09-13T11:21:00Z</dcterms:created>
  <dcterms:modified xsi:type="dcterms:W3CDTF">2021-05-06T02:49:10Z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y fmtid="{D5CDD505-2E9C-101B-9397-08002B2CF9AE}" pid="3" name="KSOReadingLayout">
    <vt:bool>false</vt:bool>
  </property>
</Properties>
</file>