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43" windowHeight="9960" tabRatio="884"/>
  </bookViews>
  <sheets>
    <sheet name="附件2 “海外名师”项目申报情况汇总表 " sheetId="11" r:id="rId1"/>
  </sheets>
  <definedNames>
    <definedName name="_xlnm._FilterDatabase" localSheetId="0" hidden="1">'附件2 “海外名师”项目申报情况汇总表 '!$A$3:$W$80</definedName>
    <definedName name="_xlnm.Print_Titles" localSheetId="0">'附件2 “海外名师”项目申报情况汇总表 '!$3:$3</definedName>
  </definedNames>
  <calcPr calcId="144525"/>
</workbook>
</file>

<file path=xl/sharedStrings.xml><?xml version="1.0" encoding="utf-8"?>
<sst xmlns="http://schemas.openxmlformats.org/spreadsheetml/2006/main" count="161">
  <si>
    <t>附件2</t>
  </si>
  <si>
    <t>2021年民生补助等其他事业性发展支出（海外人才工作站等）项目计划安排明细表</t>
  </si>
  <si>
    <t>单位：万元</t>
  </si>
  <si>
    <t xml:space="preserve">序号 </t>
  </si>
  <si>
    <t>主管部门</t>
  </si>
  <si>
    <t>项目名称</t>
  </si>
  <si>
    <t>项目负责人</t>
  </si>
  <si>
    <t>承担单位</t>
  </si>
  <si>
    <t>2021年拨付金额</t>
  </si>
  <si>
    <t>合计（57项）</t>
  </si>
  <si>
    <t>一</t>
  </si>
  <si>
    <t>地市</t>
  </si>
  <si>
    <t>（一）</t>
  </si>
  <si>
    <t>广州市</t>
  </si>
  <si>
    <t>广州市本级</t>
  </si>
  <si>
    <t>衍生碳材料电极提升铊硫处理系统的界面电子结构交流研究</t>
  </si>
  <si>
    <t>张鸿郭</t>
  </si>
  <si>
    <t>广州大学</t>
  </si>
  <si>
    <t>基于区块链的建筑工业化供应链融资模式研究</t>
  </si>
  <si>
    <t>张元新</t>
  </si>
  <si>
    <t>双耳骨传导声重放</t>
  </si>
  <si>
    <t>王杰</t>
  </si>
  <si>
    <t>基于高阶矩法的抗震可靠度分析</t>
  </si>
  <si>
    <t>王娇</t>
  </si>
  <si>
    <t>绿色数字建造-建筑可再生能源系统节能减排潜力智慧评估</t>
  </si>
  <si>
    <t>宋向南</t>
  </si>
  <si>
    <t>高性能地聚物混凝土耐久性研究</t>
  </si>
  <si>
    <t>马玉玮</t>
  </si>
  <si>
    <t>光敏性液晶的光控机理研究及其在光子学领域的应用</t>
  </si>
  <si>
    <t>井红珍</t>
  </si>
  <si>
    <t>生物岛实验室</t>
  </si>
  <si>
    <t>（二）</t>
  </si>
  <si>
    <t>中山市</t>
  </si>
  <si>
    <t>中山市本级</t>
  </si>
  <si>
    <t>基于社交网络评论的大湾区旅游竞争力挖掘</t>
  </si>
  <si>
    <t>易锋</t>
  </si>
  <si>
    <t>电子科技大学中山学院</t>
  </si>
  <si>
    <t>基于激光环保的纺材表面处理技术研究</t>
  </si>
  <si>
    <t>刘周海</t>
  </si>
  <si>
    <t>中山职业技术学院</t>
  </si>
  <si>
    <t>（三）</t>
  </si>
  <si>
    <t>东莞市</t>
  </si>
  <si>
    <t>东莞市本级</t>
  </si>
  <si>
    <t>皮肤益生菌与益生元产品开发</t>
  </si>
  <si>
    <t>邬新国</t>
  </si>
  <si>
    <t>东莞深圳清华大学研究院创新中心</t>
  </si>
  <si>
    <t>（四）</t>
  </si>
  <si>
    <t>惠州市</t>
  </si>
  <si>
    <t>惠州市本级</t>
  </si>
  <si>
    <t>运动障碍疾病诊疗新技术完善及指导培训项目</t>
  </si>
  <si>
    <t>罗伟良</t>
  </si>
  <si>
    <t>惠州市中心人民医院</t>
  </si>
  <si>
    <t>二</t>
  </si>
  <si>
    <t>省直部门</t>
  </si>
  <si>
    <t>省教育厅</t>
  </si>
  <si>
    <t>华南师范大学</t>
  </si>
  <si>
    <t>基于身心健康度的室内照明参数模型及其非视觉效应研究</t>
  </si>
  <si>
    <t>汝涛涛</t>
  </si>
  <si>
    <t>广东药科大学</t>
  </si>
  <si>
    <t>美国东田纳西州立大学王亮 教授来粤讲学项目</t>
  </si>
  <si>
    <t>陈青松</t>
  </si>
  <si>
    <t>广州中医药大学</t>
  </si>
  <si>
    <t>中医特色疗法防治新型冠状病毒肺炎的前期临床观察探索</t>
  </si>
  <si>
    <t>陈裕</t>
  </si>
  <si>
    <t>广州中医药大学第二附属医院</t>
  </si>
  <si>
    <t>基于脑-肠-肺轴研究中医药治疗高血压性脑出血的作用机制</t>
  </si>
  <si>
    <t>孙景波</t>
  </si>
  <si>
    <t>薄氏腹针治疗阵发性室上性心动过速的临床研究</t>
  </si>
  <si>
    <t>刘擎</t>
  </si>
  <si>
    <t>“贫血痔”手术策略的专家探讨</t>
  </si>
  <si>
    <t>梁学敏</t>
  </si>
  <si>
    <t>老年骨折术后照护机器人的研发</t>
  </si>
  <si>
    <t>陈平</t>
  </si>
  <si>
    <t>5G技术在医疗行业的应用标准研究</t>
  </si>
  <si>
    <t>曾宇平</t>
  </si>
  <si>
    <t>肇庆学院</t>
  </si>
  <si>
    <t>微机械电磁悬浮控制技术及其应用</t>
  </si>
  <si>
    <t>肖奇军</t>
  </si>
  <si>
    <t>广东建设职业技术学院</t>
  </si>
  <si>
    <t>建筑类技能人才培养国际标准探索与实践</t>
  </si>
  <si>
    <t>陈光荣</t>
  </si>
  <si>
    <t>省科技厅</t>
  </si>
  <si>
    <t>省科技厅本部</t>
  </si>
  <si>
    <t>三角洲城市动态变迁与适应性策略研究</t>
  </si>
  <si>
    <t>孙卫国</t>
  </si>
  <si>
    <t>华南理工大学</t>
  </si>
  <si>
    <t>系统性三角洲城市的多方参与和可视化研究</t>
  </si>
  <si>
    <t>萧蕾</t>
  </si>
  <si>
    <t>基于生态和社会机制的景观生态设计</t>
  </si>
  <si>
    <t>王南希</t>
  </si>
  <si>
    <t>中国-挪威"城市内涝灾害风险评估及应对策略"学术研讨会</t>
  </si>
  <si>
    <t>赖成光</t>
  </si>
  <si>
    <t>海外名师Takeshi Matsuoka教授来访计划</t>
  </si>
  <si>
    <t>杨军</t>
  </si>
  <si>
    <t>智能电动网联汽车关键零部件动态设计的核心技术交流</t>
  </si>
  <si>
    <t>谢正超</t>
  </si>
  <si>
    <t>来粤海外名师促进新材料领域学术与应用交流与合作</t>
  </si>
  <si>
    <t>覃业霞</t>
  </si>
  <si>
    <t>基于新型架构的无线网络体系结构与安全研究</t>
  </si>
  <si>
    <t>覃健诚</t>
  </si>
  <si>
    <t>基于软件虚拟化的网络功能自动管理</t>
  </si>
  <si>
    <t>陆以勤</t>
  </si>
  <si>
    <t>应对新冠肺炎疫情下的学习空间重塑</t>
  </si>
  <si>
    <t>方小山</t>
  </si>
  <si>
    <t>化工园区多米诺效应的多致损因子耦合机理及风险评估合作交流项目</t>
  </si>
  <si>
    <t>陈国华</t>
  </si>
  <si>
    <t>膜分离理论与技术在环境污染控制中的应用</t>
  </si>
  <si>
    <t>曹英杰</t>
  </si>
  <si>
    <t>中山大学</t>
  </si>
  <si>
    <t>中国言语语言病理学专业发展探索</t>
  </si>
  <si>
    <t>王于领</t>
  </si>
  <si>
    <t>中山大学附属第六医院</t>
  </si>
  <si>
    <t>共建珠海澳门器官捐献与移植体系模型的研究</t>
  </si>
  <si>
    <t>谈雅莉</t>
  </si>
  <si>
    <t>中山大学附属第五医院</t>
  </si>
  <si>
    <t>美国圣路易斯华盛顿大学Kim教授“海外名师”项目</t>
  </si>
  <si>
    <t>王芳</t>
  </si>
  <si>
    <t>中山大学附属第一医院</t>
  </si>
  <si>
    <t>全科医学卓越师资及人才的国际合作培养与发展项目</t>
  </si>
  <si>
    <t>黄海威</t>
  </si>
  <si>
    <t>仿生渗透性神经支架设计项目</t>
  </si>
  <si>
    <t>戚剑</t>
  </si>
  <si>
    <t>肿瘤医学研究人才多元评价体系探索</t>
  </si>
  <si>
    <t>王红梅</t>
  </si>
  <si>
    <t>中山大学肿瘤防治中心</t>
  </si>
  <si>
    <t>广东省引进海外高层次人才美国华盛顿工作站</t>
  </si>
  <si>
    <t>美中商务与文化交流中心</t>
  </si>
  <si>
    <t>广东省引进海外高层次人才美国旧金山工作站</t>
  </si>
  <si>
    <t>美国富顿企业股份有限公司（Futton Inc.）</t>
  </si>
  <si>
    <t>广东省引进海外高层次人才英国伦敦工作站</t>
  </si>
  <si>
    <t>英国高德英中培训有限公司</t>
  </si>
  <si>
    <t>广东省引进海外高层次人才韩国首尔工作站</t>
  </si>
  <si>
    <t>韩中文化经济友好协会</t>
  </si>
  <si>
    <t>广东省引进海外高层次人才白俄罗斯明斯克工作站</t>
  </si>
  <si>
    <t>白俄罗斯技术咨询有限责任公司（广东科技企业合作促进会）</t>
  </si>
  <si>
    <t>广东省引进海外高层次人才比利时布鲁塞尔工作站</t>
  </si>
  <si>
    <t>中欧创新创业协会</t>
  </si>
  <si>
    <t>广东省引进海外高层次人才以色列特拉维夫工作站</t>
  </si>
  <si>
    <t>深圳以色列创新中心/源泉汇孵化器</t>
  </si>
  <si>
    <t>广东省引进海外高层次人才卫生健康领域工作站</t>
  </si>
  <si>
    <t>爱沃（EVO）医疗</t>
  </si>
  <si>
    <t>广东省引进海外高层次人才芬兰赫尔辛基工作站</t>
  </si>
  <si>
    <t>北欧科技教育交流中心</t>
  </si>
  <si>
    <t>广东省引进海外高层次人才西班牙马德里工作站</t>
  </si>
  <si>
    <t>卡纳因科公司Canainco Limited</t>
  </si>
  <si>
    <t>广东省引进海外高层次人才日本东京工作站</t>
  </si>
  <si>
    <t>一般社团法人 日中协会</t>
  </si>
  <si>
    <t>广东省引进海外高层次人才新加坡工作站</t>
  </si>
  <si>
    <t>广东省驻新加坡经贸代表处</t>
  </si>
  <si>
    <t>广东省引进海外高层次人才加拿大多伦多工作站</t>
  </si>
  <si>
    <t>加拿大中国专业人士协会（CPAC）</t>
  </si>
  <si>
    <t>广东省引进海外高层次人才澳大利亚悉尼工作站</t>
  </si>
  <si>
    <t>澳大利亚中国文化教育交流中心</t>
  </si>
  <si>
    <t>广东省引进海外高层次人才德国汉诺威工作站</t>
  </si>
  <si>
    <t>中德（汉诺威）跨国文化咨询与服务中心</t>
  </si>
  <si>
    <t>广东省引进海外高层次人才法国巴黎工作站</t>
  </si>
  <si>
    <t>法国法中企业家与管理者协会国际人才中心（SARL 2Globals）</t>
  </si>
  <si>
    <t>广东省引进海外高层次人才瑞典斯德哥尔摩工作站</t>
  </si>
  <si>
    <t>中瑞生命科学协会</t>
  </si>
  <si>
    <t>广东省科技合作研究促进中心</t>
  </si>
  <si>
    <t>参加第十九届中国国际人才交流大会经费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</si>
</sst>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0"/>
      <name val="Arial"/>
      <charset val="0"/>
    </font>
    <font>
      <b/>
      <sz val="10"/>
      <name val="Arial"/>
      <charset val="0"/>
    </font>
    <font>
      <b/>
      <sz val="11"/>
      <name val="宋体"/>
      <charset val="134"/>
    </font>
    <font>
      <b/>
      <sz val="14"/>
      <name val="FangSong"/>
      <charset val="134"/>
    </font>
    <font>
      <b/>
      <sz val="10"/>
      <name val="宋体"/>
      <charset val="134"/>
      <scheme val="minor"/>
    </font>
    <font>
      <b/>
      <sz val="11"/>
      <name val="FangSong"/>
      <charset val="134"/>
    </font>
    <font>
      <b/>
      <sz val="11"/>
      <color theme="1"/>
      <name val="FangSong"/>
      <charset val="134"/>
    </font>
    <font>
      <sz val="11"/>
      <name val="FangSong"/>
      <charset val="134"/>
    </font>
    <font>
      <b/>
      <sz val="10"/>
      <name val="仿宋"/>
      <charset val="134"/>
    </font>
    <font>
      <sz val="10"/>
      <name val="仿宋"/>
      <charset val="134"/>
    </font>
    <font>
      <i/>
      <sz val="11"/>
      <color rgb="FF7F7F7F"/>
      <name val="宋体"/>
      <charset val="134"/>
      <scheme val="minor"/>
    </font>
    <font>
      <b/>
      <sz val="11"/>
      <color theme="1"/>
      <name val="宋体"/>
      <charset val="134"/>
      <scheme val="minor"/>
    </font>
    <font>
      <b/>
      <sz val="18"/>
      <color theme="3"/>
      <name val="宋体"/>
      <charset val="134"/>
      <scheme val="major"/>
    </font>
    <font>
      <b/>
      <sz val="11"/>
      <color rgb="FFFA7D00"/>
      <name val="宋体"/>
      <charset val="134"/>
      <scheme val="minor"/>
    </font>
    <font>
      <b/>
      <sz val="11"/>
      <color rgb="FF3F3F3F"/>
      <name val="宋体"/>
      <charset val="134"/>
      <scheme val="minor"/>
    </font>
    <font>
      <sz val="11"/>
      <color rgb="FF006100"/>
      <name val="宋体"/>
      <charset val="134"/>
      <scheme val="minor"/>
    </font>
    <font>
      <sz val="11"/>
      <color rgb="FF3F3F76"/>
      <name val="宋体"/>
      <charset val="134"/>
      <scheme val="minor"/>
    </font>
    <font>
      <sz val="11"/>
      <color rgb="FFFA7D00"/>
      <name val="宋体"/>
      <charset val="134"/>
      <scheme val="minor"/>
    </font>
    <font>
      <b/>
      <sz val="11"/>
      <color theme="3"/>
      <name val="宋体"/>
      <charset val="134"/>
      <scheme val="minor"/>
    </font>
    <font>
      <b/>
      <sz val="15"/>
      <color theme="3"/>
      <name val="宋体"/>
      <charset val="134"/>
      <scheme val="minor"/>
    </font>
    <font>
      <u/>
      <sz val="11"/>
      <color rgb="FF0000FF"/>
      <name val="宋体"/>
      <charset val="134"/>
      <scheme val="minor"/>
    </font>
    <font>
      <sz val="11"/>
      <color theme="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u/>
      <sz val="11"/>
      <color rgb="FF800080"/>
      <name val="宋体"/>
      <charset val="134"/>
      <scheme val="minor"/>
    </font>
  </fonts>
  <fills count="33">
    <fill>
      <patternFill patternType="none"/>
    </fill>
    <fill>
      <patternFill patternType="gray125"/>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medium">
        <color theme="4" tint="0.399975585192419"/>
      </bottom>
      <diagonal/>
    </border>
  </borders>
  <cellStyleXfs count="49">
    <xf numFmtId="0" fontId="0" fillId="0" borderId="0"/>
    <xf numFmtId="42" fontId="1" fillId="0" borderId="0" applyFont="0" applyFill="0" applyBorder="0" applyAlignment="0" applyProtection="0"/>
    <xf numFmtId="0" fontId="21" fillId="13" borderId="0" applyNumberFormat="0" applyBorder="0" applyAlignment="0" applyProtection="0">
      <alignment vertical="center"/>
    </xf>
    <xf numFmtId="0" fontId="16" fillId="5" borderId="4" applyNumberFormat="0" applyAlignment="0" applyProtection="0">
      <alignment vertical="center"/>
    </xf>
    <xf numFmtId="44" fontId="1" fillId="0" borderId="0" applyFont="0" applyFill="0" applyBorder="0" applyAlignment="0" applyProtection="0"/>
    <xf numFmtId="41" fontId="1" fillId="0" borderId="0" applyFont="0" applyFill="0" applyBorder="0" applyAlignment="0" applyProtection="0"/>
    <xf numFmtId="0" fontId="21" fillId="10" borderId="0" applyNumberFormat="0" applyBorder="0" applyAlignment="0" applyProtection="0">
      <alignment vertical="center"/>
    </xf>
    <xf numFmtId="0" fontId="23" fillId="8" borderId="0" applyNumberFormat="0" applyBorder="0" applyAlignment="0" applyProtection="0">
      <alignment vertical="center"/>
    </xf>
    <xf numFmtId="43" fontId="1" fillId="0" borderId="0" applyFont="0" applyFill="0" applyBorder="0" applyAlignment="0" applyProtection="0"/>
    <xf numFmtId="0" fontId="22" fillId="16" borderId="0" applyNumberFormat="0" applyBorder="0" applyAlignment="0" applyProtection="0">
      <alignment vertical="center"/>
    </xf>
    <xf numFmtId="0" fontId="20" fillId="0" borderId="0" applyNumberFormat="0" applyFill="0" applyBorder="0" applyAlignment="0" applyProtection="0">
      <alignment vertical="center"/>
    </xf>
    <xf numFmtId="9" fontId="1" fillId="0" borderId="0" applyFont="0" applyFill="0" applyBorder="0" applyAlignment="0" applyProtection="0"/>
    <xf numFmtId="0" fontId="28" fillId="0" borderId="0" applyNumberFormat="0" applyFill="0" applyBorder="0" applyAlignment="0" applyProtection="0">
      <alignment vertical="center"/>
    </xf>
    <xf numFmtId="0" fontId="0" fillId="4" borderId="6" applyNumberFormat="0" applyFont="0" applyAlignment="0" applyProtection="0">
      <alignment vertical="center"/>
    </xf>
    <xf numFmtId="0" fontId="22" fillId="20"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8" applyNumberFormat="0" applyFill="0" applyAlignment="0" applyProtection="0">
      <alignment vertical="center"/>
    </xf>
    <xf numFmtId="0" fontId="26" fillId="0" borderId="10" applyNumberFormat="0" applyFill="0" applyAlignment="0" applyProtection="0">
      <alignment vertical="center"/>
    </xf>
    <xf numFmtId="0" fontId="22" fillId="22" borderId="0" applyNumberFormat="0" applyBorder="0" applyAlignment="0" applyProtection="0">
      <alignment vertical="center"/>
    </xf>
    <xf numFmtId="0" fontId="18" fillId="0" borderId="11" applyNumberFormat="0" applyFill="0" applyAlignment="0" applyProtection="0">
      <alignment vertical="center"/>
    </xf>
    <xf numFmtId="0" fontId="22" fillId="12" borderId="0" applyNumberFormat="0" applyBorder="0" applyAlignment="0" applyProtection="0">
      <alignment vertical="center"/>
    </xf>
    <xf numFmtId="0" fontId="14" fillId="2" borderId="5" applyNumberFormat="0" applyAlignment="0" applyProtection="0">
      <alignment vertical="center"/>
    </xf>
    <xf numFmtId="0" fontId="13" fillId="2" borderId="4" applyNumberFormat="0" applyAlignment="0" applyProtection="0">
      <alignment vertical="center"/>
    </xf>
    <xf numFmtId="0" fontId="25" fillId="17" borderId="9" applyNumberFormat="0" applyAlignment="0" applyProtection="0">
      <alignment vertical="center"/>
    </xf>
    <xf numFmtId="0" fontId="21" fillId="23" borderId="0" applyNumberFormat="0" applyBorder="0" applyAlignment="0" applyProtection="0">
      <alignment vertical="center"/>
    </xf>
    <xf numFmtId="0" fontId="22" fillId="7" borderId="0" applyNumberFormat="0" applyBorder="0" applyAlignment="0" applyProtection="0">
      <alignment vertical="center"/>
    </xf>
    <xf numFmtId="0" fontId="17" fillId="0" borderId="7" applyNumberFormat="0" applyFill="0" applyAlignment="0" applyProtection="0">
      <alignment vertical="center"/>
    </xf>
    <xf numFmtId="0" fontId="11" fillId="0" borderId="3" applyNumberFormat="0" applyFill="0" applyAlignment="0" applyProtection="0">
      <alignment vertical="center"/>
    </xf>
    <xf numFmtId="0" fontId="15" fillId="3" borderId="0" applyNumberFormat="0" applyBorder="0" applyAlignment="0" applyProtection="0">
      <alignment vertical="center"/>
    </xf>
    <xf numFmtId="0" fontId="24" fillId="15" borderId="0" applyNumberFormat="0" applyBorder="0" applyAlignment="0" applyProtection="0">
      <alignment vertical="center"/>
    </xf>
    <xf numFmtId="0" fontId="21" fillId="11" borderId="0" applyNumberFormat="0" applyBorder="0" applyAlignment="0" applyProtection="0">
      <alignment vertical="center"/>
    </xf>
    <xf numFmtId="0" fontId="22" fillId="26" borderId="0" applyNumberFormat="0" applyBorder="0" applyAlignment="0" applyProtection="0">
      <alignment vertical="center"/>
    </xf>
    <xf numFmtId="0" fontId="21" fillId="19" borderId="0" applyNumberFormat="0" applyBorder="0" applyAlignment="0" applyProtection="0">
      <alignment vertical="center"/>
    </xf>
    <xf numFmtId="0" fontId="21" fillId="28" borderId="0" applyNumberFormat="0" applyBorder="0" applyAlignment="0" applyProtection="0">
      <alignment vertical="center"/>
    </xf>
    <xf numFmtId="0" fontId="21" fillId="14" borderId="0" applyNumberFormat="0" applyBorder="0" applyAlignment="0" applyProtection="0">
      <alignment vertical="center"/>
    </xf>
    <xf numFmtId="0" fontId="21" fillId="25" borderId="0" applyNumberFormat="0" applyBorder="0" applyAlignment="0" applyProtection="0">
      <alignment vertical="center"/>
    </xf>
    <xf numFmtId="0" fontId="22" fillId="9" borderId="0" applyNumberFormat="0" applyBorder="0" applyAlignment="0" applyProtection="0">
      <alignment vertical="center"/>
    </xf>
    <xf numFmtId="0" fontId="22" fillId="27" borderId="0" applyNumberFormat="0" applyBorder="0" applyAlignment="0" applyProtection="0">
      <alignment vertical="center"/>
    </xf>
    <xf numFmtId="0" fontId="21" fillId="18" borderId="0" applyNumberFormat="0" applyBorder="0" applyAlignment="0" applyProtection="0">
      <alignment vertical="center"/>
    </xf>
    <xf numFmtId="0" fontId="21" fillId="6" borderId="0" applyNumberFormat="0" applyBorder="0" applyAlignment="0" applyProtection="0">
      <alignment vertical="center"/>
    </xf>
    <xf numFmtId="0" fontId="22" fillId="24" borderId="0" applyNumberFormat="0" applyBorder="0" applyAlignment="0" applyProtection="0">
      <alignment vertical="center"/>
    </xf>
    <xf numFmtId="0" fontId="21" fillId="21"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cellStyleXfs>
  <cellXfs count="26">
    <xf numFmtId="0" fontId="0" fillId="0" borderId="0" xfId="0"/>
    <xf numFmtId="0" fontId="0" fillId="0" borderId="0" xfId="0" applyAlignment="1">
      <alignment horizontal="center" vertical="center" wrapText="1"/>
    </xf>
    <xf numFmtId="0" fontId="1"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Border="1" applyAlignment="1">
      <alignment horizontal="left" vertical="center"/>
    </xf>
    <xf numFmtId="0" fontId="3" fillId="0" borderId="1" xfId="0" applyFont="1" applyBorder="1" applyAlignment="1">
      <alignment horizontal="center" vertical="center" wrapText="1"/>
    </xf>
    <xf numFmtId="0" fontId="4" fillId="0" borderId="0" xfId="0" applyFont="1" applyBorder="1" applyAlignment="1">
      <alignment horizontal="right" wrapText="1" shrinkToFit="1"/>
    </xf>
    <xf numFmtId="0"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1" fillId="0" borderId="2" xfId="0" applyFont="1" applyFill="1" applyBorder="1" applyAlignment="1">
      <alignment horizontal="center" vertical="center" wrapText="1"/>
    </xf>
    <xf numFmtId="0" fontId="8" fillId="0" borderId="0" xfId="0" applyFont="1" applyFill="1" applyAlignment="1">
      <alignment horizontal="center" vertical="center"/>
    </xf>
    <xf numFmtId="0" fontId="9" fillId="0" borderId="0" xfId="0" applyFont="1" applyFill="1" applyAlignment="1">
      <alignment horizontal="center"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pro.gdstc.gd.gov.cn/egrantweb/appProject/app-prj-select?flag=in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0"/>
  <sheetViews>
    <sheetView tabSelected="1" workbookViewId="0">
      <pane ySplit="3" topLeftCell="A4" activePane="bottomLeft" state="frozen"/>
      <selection/>
      <selection pane="bottomLeft" activeCell="C5" sqref="C5"/>
    </sheetView>
  </sheetViews>
  <sheetFormatPr defaultColWidth="8.89814814814815" defaultRowHeight="13.2"/>
  <cols>
    <col min="1" max="1" width="8.22222222222222" style="5" customWidth="1"/>
    <col min="2" max="2" width="11.4444444444444" style="5" customWidth="1"/>
    <col min="3" max="3" width="30.6018518518519" style="1" customWidth="1"/>
    <col min="4" max="4" width="11.4444444444444" style="5" customWidth="1"/>
    <col min="5" max="5" width="15.712962962963" style="5" customWidth="1"/>
    <col min="6" max="6" width="11.9444444444444" style="1" customWidth="1"/>
    <col min="7" max="249" width="9.10185185185185" style="5"/>
    <col min="250" max="16384" width="8.89814814814815" style="5"/>
  </cols>
  <sheetData>
    <row r="1" ht="16.5" customHeight="1" spans="1:3">
      <c r="A1" s="6" t="s">
        <v>0</v>
      </c>
      <c r="B1" s="6"/>
      <c r="C1" s="6"/>
    </row>
    <row r="2" ht="43" customHeight="1" spans="2:6">
      <c r="B2" s="7" t="s">
        <v>1</v>
      </c>
      <c r="C2" s="7"/>
      <c r="D2" s="7"/>
      <c r="E2" s="7"/>
      <c r="F2" s="8" t="s">
        <v>2</v>
      </c>
    </row>
    <row r="3" s="1" customFormat="1" ht="37" customHeight="1" spans="1:6">
      <c r="A3" s="9" t="s">
        <v>3</v>
      </c>
      <c r="B3" s="9" t="s">
        <v>4</v>
      </c>
      <c r="C3" s="10" t="s">
        <v>5</v>
      </c>
      <c r="D3" s="10" t="s">
        <v>6</v>
      </c>
      <c r="E3" s="10" t="s">
        <v>7</v>
      </c>
      <c r="F3" s="11" t="s">
        <v>8</v>
      </c>
    </row>
    <row r="4" s="1" customFormat="1" ht="24" customHeight="1" spans="1:6">
      <c r="A4" s="9" t="s">
        <v>9</v>
      </c>
      <c r="B4" s="12"/>
      <c r="C4" s="12"/>
      <c r="D4" s="12"/>
      <c r="E4" s="12"/>
      <c r="F4" s="11">
        <f>SUM(F7:F80)/2</f>
        <v>403.2</v>
      </c>
    </row>
    <row r="5" s="1" customFormat="1" ht="40" customHeight="1" spans="1:6">
      <c r="A5" s="9" t="s">
        <v>10</v>
      </c>
      <c r="B5" s="9" t="s">
        <v>11</v>
      </c>
      <c r="C5" s="10"/>
      <c r="D5" s="10"/>
      <c r="E5" s="10"/>
      <c r="F5" s="11"/>
    </row>
    <row r="6" s="2" customFormat="1" ht="35.05" customHeight="1" spans="1:6">
      <c r="A6" s="13" t="s">
        <v>12</v>
      </c>
      <c r="B6" s="13" t="s">
        <v>13</v>
      </c>
      <c r="C6" s="14"/>
      <c r="D6" s="14"/>
      <c r="E6" s="14"/>
      <c r="F6" s="15"/>
    </row>
    <row r="7" s="2" customFormat="1" ht="35.05" customHeight="1" spans="1:6">
      <c r="A7" s="13">
        <v>1</v>
      </c>
      <c r="B7" s="13" t="s">
        <v>14</v>
      </c>
      <c r="C7" s="14"/>
      <c r="D7" s="14"/>
      <c r="E7" s="14"/>
      <c r="F7" s="15">
        <f>SUM(F8:F14)</f>
        <v>14</v>
      </c>
    </row>
    <row r="8" s="3" customFormat="1" ht="42" customHeight="1" spans="1:6">
      <c r="A8" s="16"/>
      <c r="B8" s="16"/>
      <c r="C8" s="17" t="s">
        <v>15</v>
      </c>
      <c r="D8" s="17" t="s">
        <v>16</v>
      </c>
      <c r="E8" s="17" t="s">
        <v>17</v>
      </c>
      <c r="F8" s="18">
        <v>2</v>
      </c>
    </row>
    <row r="9" s="3" customFormat="1" ht="35.05" customHeight="1" spans="1:6">
      <c r="A9" s="16"/>
      <c r="B9" s="16"/>
      <c r="C9" s="17" t="s">
        <v>18</v>
      </c>
      <c r="D9" s="17" t="s">
        <v>19</v>
      </c>
      <c r="E9" s="17" t="s">
        <v>17</v>
      </c>
      <c r="F9" s="18">
        <v>2</v>
      </c>
    </row>
    <row r="10" s="3" customFormat="1" ht="35.05" customHeight="1" spans="1:6">
      <c r="A10" s="16"/>
      <c r="B10" s="16"/>
      <c r="C10" s="17" t="s">
        <v>20</v>
      </c>
      <c r="D10" s="17" t="s">
        <v>21</v>
      </c>
      <c r="E10" s="17" t="s">
        <v>17</v>
      </c>
      <c r="F10" s="18">
        <v>2</v>
      </c>
    </row>
    <row r="11" s="3" customFormat="1" ht="35.05" customHeight="1" spans="1:6">
      <c r="A11" s="16"/>
      <c r="B11" s="16"/>
      <c r="C11" s="17" t="s">
        <v>22</v>
      </c>
      <c r="D11" s="17" t="s">
        <v>23</v>
      </c>
      <c r="E11" s="17" t="s">
        <v>17</v>
      </c>
      <c r="F11" s="18">
        <v>2</v>
      </c>
    </row>
    <row r="12" s="3" customFormat="1" ht="35.05" customHeight="1" spans="1:6">
      <c r="A12" s="16"/>
      <c r="B12" s="16"/>
      <c r="C12" s="17" t="s">
        <v>24</v>
      </c>
      <c r="D12" s="17" t="s">
        <v>25</v>
      </c>
      <c r="E12" s="17" t="s">
        <v>17</v>
      </c>
      <c r="F12" s="18">
        <v>2</v>
      </c>
    </row>
    <row r="13" s="3" customFormat="1" ht="35.05" customHeight="1" spans="1:6">
      <c r="A13" s="16"/>
      <c r="B13" s="16"/>
      <c r="C13" s="17" t="s">
        <v>26</v>
      </c>
      <c r="D13" s="17" t="s">
        <v>27</v>
      </c>
      <c r="E13" s="17" t="s">
        <v>17</v>
      </c>
      <c r="F13" s="18">
        <v>2</v>
      </c>
    </row>
    <row r="14" s="3" customFormat="1" ht="35.05" customHeight="1" spans="1:6">
      <c r="A14" s="16"/>
      <c r="B14" s="16"/>
      <c r="C14" s="17" t="s">
        <v>28</v>
      </c>
      <c r="D14" s="17" t="s">
        <v>29</v>
      </c>
      <c r="E14" s="17" t="s">
        <v>30</v>
      </c>
      <c r="F14" s="18">
        <v>2</v>
      </c>
    </row>
    <row r="15" s="1" customFormat="1" ht="40" customHeight="1" spans="1:6">
      <c r="A15" s="9" t="s">
        <v>31</v>
      </c>
      <c r="B15" s="9" t="s">
        <v>32</v>
      </c>
      <c r="C15" s="10"/>
      <c r="D15" s="10"/>
      <c r="E15" s="10"/>
      <c r="F15" s="11"/>
    </row>
    <row r="16" s="1" customFormat="1" ht="40" customHeight="1" spans="1:6">
      <c r="A16" s="9">
        <v>1</v>
      </c>
      <c r="B16" s="9" t="s">
        <v>33</v>
      </c>
      <c r="C16" s="10"/>
      <c r="D16" s="10"/>
      <c r="E16" s="10"/>
      <c r="F16" s="11">
        <f>SUM(F17:F18)</f>
        <v>4</v>
      </c>
    </row>
    <row r="17" s="3" customFormat="1" ht="35.05" customHeight="1" spans="1:6">
      <c r="A17" s="16"/>
      <c r="B17" s="16"/>
      <c r="C17" s="17" t="s">
        <v>34</v>
      </c>
      <c r="D17" s="17" t="s">
        <v>35</v>
      </c>
      <c r="E17" s="17" t="s">
        <v>36</v>
      </c>
      <c r="F17" s="18">
        <v>2</v>
      </c>
    </row>
    <row r="18" s="3" customFormat="1" ht="35.05" customHeight="1" spans="1:6">
      <c r="A18" s="16"/>
      <c r="B18" s="16"/>
      <c r="C18" s="17" t="s">
        <v>37</v>
      </c>
      <c r="D18" s="17" t="s">
        <v>38</v>
      </c>
      <c r="E18" s="17" t="s">
        <v>39</v>
      </c>
      <c r="F18" s="18">
        <v>2</v>
      </c>
    </row>
    <row r="19" s="2" customFormat="1" ht="35.05" customHeight="1" spans="1:6">
      <c r="A19" s="13" t="s">
        <v>40</v>
      </c>
      <c r="B19" s="13" t="s">
        <v>41</v>
      </c>
      <c r="C19" s="14"/>
      <c r="D19" s="14"/>
      <c r="E19" s="14"/>
      <c r="F19" s="15"/>
    </row>
    <row r="20" s="2" customFormat="1" ht="35.05" customHeight="1" spans="1:6">
      <c r="A20" s="13">
        <v>1</v>
      </c>
      <c r="B20" s="13" t="s">
        <v>42</v>
      </c>
      <c r="C20" s="14"/>
      <c r="D20" s="14"/>
      <c r="E20" s="14"/>
      <c r="F20" s="15">
        <f>F21</f>
        <v>2</v>
      </c>
    </row>
    <row r="21" s="3" customFormat="1" ht="35.05" customHeight="1" spans="1:6">
      <c r="A21" s="16"/>
      <c r="B21" s="16"/>
      <c r="C21" s="17" t="s">
        <v>43</v>
      </c>
      <c r="D21" s="17" t="s">
        <v>44</v>
      </c>
      <c r="E21" s="17" t="s">
        <v>45</v>
      </c>
      <c r="F21" s="18">
        <v>2</v>
      </c>
    </row>
    <row r="22" s="2" customFormat="1" ht="35.05" customHeight="1" spans="1:6">
      <c r="A22" s="13" t="s">
        <v>46</v>
      </c>
      <c r="B22" s="13" t="s">
        <v>47</v>
      </c>
      <c r="C22" s="14"/>
      <c r="D22" s="14"/>
      <c r="E22" s="14"/>
      <c r="F22" s="15"/>
    </row>
    <row r="23" s="2" customFormat="1" ht="35.05" customHeight="1" spans="1:6">
      <c r="A23" s="13">
        <v>1</v>
      </c>
      <c r="B23" s="13" t="s">
        <v>48</v>
      </c>
      <c r="C23" s="14"/>
      <c r="D23" s="14"/>
      <c r="E23" s="14"/>
      <c r="F23" s="15">
        <f>F24</f>
        <v>2</v>
      </c>
    </row>
    <row r="24" s="3" customFormat="1" ht="35.05" customHeight="1" spans="1:11">
      <c r="A24" s="16"/>
      <c r="B24" s="16"/>
      <c r="C24" s="17" t="s">
        <v>49</v>
      </c>
      <c r="D24" s="17" t="s">
        <v>50</v>
      </c>
      <c r="E24" s="17" t="s">
        <v>51</v>
      </c>
      <c r="F24" s="18">
        <v>2</v>
      </c>
      <c r="G24" s="19"/>
      <c r="H24" s="19"/>
      <c r="I24" s="19"/>
      <c r="J24" s="19"/>
      <c r="K24" s="19"/>
    </row>
    <row r="25" s="2" customFormat="1" ht="35.05" customHeight="1" spans="1:11">
      <c r="A25" s="13" t="s">
        <v>52</v>
      </c>
      <c r="B25" s="13" t="s">
        <v>53</v>
      </c>
      <c r="C25" s="14"/>
      <c r="D25" s="14"/>
      <c r="E25" s="14"/>
      <c r="F25" s="15"/>
      <c r="G25" s="20"/>
      <c r="H25" s="20"/>
      <c r="I25" s="20"/>
      <c r="J25" s="20"/>
      <c r="K25" s="20"/>
    </row>
    <row r="26" s="2" customFormat="1" ht="35.05" customHeight="1" spans="1:11">
      <c r="A26" s="13" t="s">
        <v>12</v>
      </c>
      <c r="B26" s="13" t="s">
        <v>54</v>
      </c>
      <c r="C26" s="14"/>
      <c r="D26" s="14"/>
      <c r="E26" s="14"/>
      <c r="F26" s="15"/>
      <c r="G26" s="20"/>
      <c r="H26" s="20"/>
      <c r="I26" s="20"/>
      <c r="J26" s="20"/>
      <c r="K26" s="20"/>
    </row>
    <row r="27" s="2" customFormat="1" ht="35.05" customHeight="1" spans="1:6">
      <c r="A27" s="21">
        <v>1</v>
      </c>
      <c r="B27" s="13" t="s">
        <v>55</v>
      </c>
      <c r="C27" s="14"/>
      <c r="D27" s="14"/>
      <c r="E27" s="14"/>
      <c r="F27" s="15">
        <f>F28</f>
        <v>2</v>
      </c>
    </row>
    <row r="28" s="3" customFormat="1" ht="35.05" customHeight="1" spans="1:6">
      <c r="A28" s="16"/>
      <c r="B28" s="16"/>
      <c r="C28" s="17" t="s">
        <v>56</v>
      </c>
      <c r="D28" s="17" t="s">
        <v>57</v>
      </c>
      <c r="E28" s="17" t="s">
        <v>55</v>
      </c>
      <c r="F28" s="18">
        <v>2</v>
      </c>
    </row>
    <row r="29" s="2" customFormat="1" ht="35.05" customHeight="1" spans="1:8">
      <c r="A29" s="13">
        <v>2</v>
      </c>
      <c r="B29" s="13" t="s">
        <v>58</v>
      </c>
      <c r="C29" s="14"/>
      <c r="D29" s="14"/>
      <c r="E29" s="14"/>
      <c r="F29" s="15">
        <f>F30</f>
        <v>2</v>
      </c>
      <c r="H29" s="22"/>
    </row>
    <row r="30" s="3" customFormat="1" ht="35.05" customHeight="1" spans="1:6">
      <c r="A30" s="16"/>
      <c r="B30" s="16"/>
      <c r="C30" s="17" t="s">
        <v>59</v>
      </c>
      <c r="D30" s="17" t="s">
        <v>60</v>
      </c>
      <c r="E30" s="17" t="s">
        <v>58</v>
      </c>
      <c r="F30" s="18">
        <v>2</v>
      </c>
    </row>
    <row r="31" s="2" customFormat="1" ht="35.05" customHeight="1" spans="1:6">
      <c r="A31" s="13">
        <v>3</v>
      </c>
      <c r="B31" s="13" t="s">
        <v>61</v>
      </c>
      <c r="C31" s="14"/>
      <c r="D31" s="14"/>
      <c r="E31" s="14"/>
      <c r="F31" s="15">
        <f>SUM(F32:F37)</f>
        <v>12</v>
      </c>
    </row>
    <row r="32" s="3" customFormat="1" ht="35.05" customHeight="1" spans="1:6">
      <c r="A32" s="16"/>
      <c r="B32" s="16"/>
      <c r="C32" s="17" t="s">
        <v>62</v>
      </c>
      <c r="D32" s="17" t="s">
        <v>63</v>
      </c>
      <c r="E32" s="17" t="s">
        <v>64</v>
      </c>
      <c r="F32" s="18">
        <v>2</v>
      </c>
    </row>
    <row r="33" s="3" customFormat="1" ht="35.05" customHeight="1" spans="1:6">
      <c r="A33" s="16"/>
      <c r="B33" s="16"/>
      <c r="C33" s="17" t="s">
        <v>65</v>
      </c>
      <c r="D33" s="17" t="s">
        <v>66</v>
      </c>
      <c r="E33" s="17" t="s">
        <v>64</v>
      </c>
      <c r="F33" s="18">
        <v>2</v>
      </c>
    </row>
    <row r="34" s="3" customFormat="1" ht="35.05" customHeight="1" spans="1:6">
      <c r="A34" s="16"/>
      <c r="B34" s="16"/>
      <c r="C34" s="17" t="s">
        <v>67</v>
      </c>
      <c r="D34" s="17" t="s">
        <v>68</v>
      </c>
      <c r="E34" s="17" t="s">
        <v>64</v>
      </c>
      <c r="F34" s="18">
        <v>2</v>
      </c>
    </row>
    <row r="35" s="3" customFormat="1" ht="35.05" customHeight="1" spans="1:6">
      <c r="A35" s="16"/>
      <c r="B35" s="16"/>
      <c r="C35" s="17" t="s">
        <v>69</v>
      </c>
      <c r="D35" s="17" t="s">
        <v>70</v>
      </c>
      <c r="E35" s="17" t="s">
        <v>64</v>
      </c>
      <c r="F35" s="18">
        <v>2</v>
      </c>
    </row>
    <row r="36" s="3" customFormat="1" ht="35.05" customHeight="1" spans="1:6">
      <c r="A36" s="16"/>
      <c r="B36" s="16"/>
      <c r="C36" s="17" t="s">
        <v>71</v>
      </c>
      <c r="D36" s="17" t="s">
        <v>72</v>
      </c>
      <c r="E36" s="17" t="s">
        <v>64</v>
      </c>
      <c r="F36" s="18">
        <v>2</v>
      </c>
    </row>
    <row r="37" s="3" customFormat="1" ht="35.05" customHeight="1" spans="1:6">
      <c r="A37" s="16"/>
      <c r="B37" s="16"/>
      <c r="C37" s="17" t="s">
        <v>73</v>
      </c>
      <c r="D37" s="17" t="s">
        <v>74</v>
      </c>
      <c r="E37" s="17" t="s">
        <v>64</v>
      </c>
      <c r="F37" s="18">
        <v>2</v>
      </c>
    </row>
    <row r="38" s="2" customFormat="1" ht="35.05" customHeight="1" spans="1:11">
      <c r="A38" s="13">
        <v>4</v>
      </c>
      <c r="B38" s="13" t="s">
        <v>75</v>
      </c>
      <c r="C38" s="14"/>
      <c r="D38" s="14"/>
      <c r="E38" s="14"/>
      <c r="F38" s="15">
        <f>F39</f>
        <v>2</v>
      </c>
      <c r="G38" s="20"/>
      <c r="H38" s="20"/>
      <c r="I38" s="20"/>
      <c r="J38" s="20"/>
      <c r="K38" s="20"/>
    </row>
    <row r="39" s="3" customFormat="1" ht="35.05" customHeight="1" spans="1:6">
      <c r="A39" s="16"/>
      <c r="B39" s="16"/>
      <c r="C39" s="17" t="s">
        <v>76</v>
      </c>
      <c r="D39" s="17" t="s">
        <v>77</v>
      </c>
      <c r="E39" s="17" t="s">
        <v>75</v>
      </c>
      <c r="F39" s="18">
        <v>2</v>
      </c>
    </row>
    <row r="40" s="2" customFormat="1" ht="35.05" customHeight="1" spans="1:6">
      <c r="A40" s="13">
        <v>5</v>
      </c>
      <c r="B40" s="13" t="s">
        <v>78</v>
      </c>
      <c r="C40" s="14"/>
      <c r="D40" s="14"/>
      <c r="E40" s="14"/>
      <c r="F40" s="15">
        <f>F41</f>
        <v>2</v>
      </c>
    </row>
    <row r="41" s="3" customFormat="1" ht="35.05" customHeight="1" spans="1:8">
      <c r="A41" s="16"/>
      <c r="B41" s="16"/>
      <c r="C41" s="17" t="s">
        <v>79</v>
      </c>
      <c r="D41" s="17" t="s">
        <v>80</v>
      </c>
      <c r="E41" s="17" t="s">
        <v>78</v>
      </c>
      <c r="F41" s="18">
        <v>2</v>
      </c>
      <c r="H41" s="23"/>
    </row>
    <row r="42" s="2" customFormat="1" ht="35.05" customHeight="1" spans="1:6">
      <c r="A42" s="13" t="s">
        <v>31</v>
      </c>
      <c r="B42" s="13" t="s">
        <v>81</v>
      </c>
      <c r="C42" s="14"/>
      <c r="D42" s="14"/>
      <c r="E42" s="14"/>
      <c r="F42" s="15"/>
    </row>
    <row r="43" s="2" customFormat="1" ht="35.05" customHeight="1" spans="1:6">
      <c r="A43" s="13">
        <v>1</v>
      </c>
      <c r="B43" s="13" t="s">
        <v>82</v>
      </c>
      <c r="C43" s="14"/>
      <c r="D43" s="14"/>
      <c r="E43" s="14"/>
      <c r="F43" s="15">
        <f>SUM(F44:F78)</f>
        <v>206</v>
      </c>
    </row>
    <row r="44" s="3" customFormat="1" ht="35.05" customHeight="1" spans="1:6">
      <c r="A44" s="16"/>
      <c r="B44" s="16"/>
      <c r="C44" s="17" t="s">
        <v>83</v>
      </c>
      <c r="D44" s="17" t="s">
        <v>84</v>
      </c>
      <c r="E44" s="17" t="s">
        <v>85</v>
      </c>
      <c r="F44" s="18">
        <v>2</v>
      </c>
    </row>
    <row r="45" s="3" customFormat="1" ht="35.05" customHeight="1" spans="1:6">
      <c r="A45" s="16"/>
      <c r="B45" s="16"/>
      <c r="C45" s="17" t="s">
        <v>86</v>
      </c>
      <c r="D45" s="17" t="s">
        <v>87</v>
      </c>
      <c r="E45" s="17" t="s">
        <v>85</v>
      </c>
      <c r="F45" s="18">
        <v>2</v>
      </c>
    </row>
    <row r="46" s="3" customFormat="1" ht="35.05" customHeight="1" spans="1:6">
      <c r="A46" s="16"/>
      <c r="B46" s="16"/>
      <c r="C46" s="17" t="s">
        <v>88</v>
      </c>
      <c r="D46" s="17" t="s">
        <v>89</v>
      </c>
      <c r="E46" s="17" t="s">
        <v>85</v>
      </c>
      <c r="F46" s="18">
        <v>2</v>
      </c>
    </row>
    <row r="47" s="3" customFormat="1" ht="35.05" customHeight="1" spans="1:6">
      <c r="A47" s="16"/>
      <c r="B47" s="16"/>
      <c r="C47" s="17" t="s">
        <v>90</v>
      </c>
      <c r="D47" s="17" t="s">
        <v>91</v>
      </c>
      <c r="E47" s="17" t="s">
        <v>85</v>
      </c>
      <c r="F47" s="18">
        <v>2</v>
      </c>
    </row>
    <row r="48" s="3" customFormat="1" ht="35.05" customHeight="1" spans="1:6">
      <c r="A48" s="16"/>
      <c r="B48" s="16"/>
      <c r="C48" s="17" t="s">
        <v>92</v>
      </c>
      <c r="D48" s="17" t="s">
        <v>93</v>
      </c>
      <c r="E48" s="17" t="s">
        <v>85</v>
      </c>
      <c r="F48" s="18">
        <v>2</v>
      </c>
    </row>
    <row r="49" s="3" customFormat="1" ht="35.05" customHeight="1" spans="1:6">
      <c r="A49" s="16"/>
      <c r="B49" s="16"/>
      <c r="C49" s="17" t="s">
        <v>94</v>
      </c>
      <c r="D49" s="17" t="s">
        <v>95</v>
      </c>
      <c r="E49" s="17" t="s">
        <v>85</v>
      </c>
      <c r="F49" s="18">
        <v>2</v>
      </c>
    </row>
    <row r="50" s="3" customFormat="1" ht="35.05" customHeight="1" spans="1:6">
      <c r="A50" s="16"/>
      <c r="B50" s="16"/>
      <c r="C50" s="17" t="s">
        <v>96</v>
      </c>
      <c r="D50" s="17" t="s">
        <v>97</v>
      </c>
      <c r="E50" s="17" t="s">
        <v>85</v>
      </c>
      <c r="F50" s="18">
        <v>2</v>
      </c>
    </row>
    <row r="51" s="3" customFormat="1" ht="35.05" customHeight="1" spans="1:6">
      <c r="A51" s="16"/>
      <c r="B51" s="16"/>
      <c r="C51" s="17" t="s">
        <v>98</v>
      </c>
      <c r="D51" s="17" t="s">
        <v>99</v>
      </c>
      <c r="E51" s="17" t="s">
        <v>85</v>
      </c>
      <c r="F51" s="18">
        <v>2</v>
      </c>
    </row>
    <row r="52" s="3" customFormat="1" ht="35.05" customHeight="1" spans="1:6">
      <c r="A52" s="16"/>
      <c r="B52" s="16"/>
      <c r="C52" s="17" t="s">
        <v>100</v>
      </c>
      <c r="D52" s="17" t="s">
        <v>101</v>
      </c>
      <c r="E52" s="17" t="s">
        <v>85</v>
      </c>
      <c r="F52" s="18">
        <v>2</v>
      </c>
    </row>
    <row r="53" s="3" customFormat="1" ht="35.05" customHeight="1" spans="1:6">
      <c r="A53" s="16"/>
      <c r="B53" s="16"/>
      <c r="C53" s="17" t="s">
        <v>102</v>
      </c>
      <c r="D53" s="17" t="s">
        <v>103</v>
      </c>
      <c r="E53" s="17" t="s">
        <v>85</v>
      </c>
      <c r="F53" s="18">
        <v>2</v>
      </c>
    </row>
    <row r="54" s="3" customFormat="1" ht="49" customHeight="1" spans="1:6">
      <c r="A54" s="16"/>
      <c r="B54" s="16"/>
      <c r="C54" s="17" t="s">
        <v>104</v>
      </c>
      <c r="D54" s="17" t="s">
        <v>105</v>
      </c>
      <c r="E54" s="17" t="s">
        <v>85</v>
      </c>
      <c r="F54" s="18">
        <v>2</v>
      </c>
    </row>
    <row r="55" s="3" customFormat="1" ht="35.05" customHeight="1" spans="1:6">
      <c r="A55" s="16"/>
      <c r="B55" s="16"/>
      <c r="C55" s="17" t="s">
        <v>106</v>
      </c>
      <c r="D55" s="17" t="s">
        <v>107</v>
      </c>
      <c r="E55" s="17" t="s">
        <v>108</v>
      </c>
      <c r="F55" s="18">
        <v>2</v>
      </c>
    </row>
    <row r="56" s="3" customFormat="1" ht="35.05" customHeight="1" spans="1:6">
      <c r="A56" s="16"/>
      <c r="B56" s="16"/>
      <c r="C56" s="17" t="s">
        <v>109</v>
      </c>
      <c r="D56" s="17" t="s">
        <v>110</v>
      </c>
      <c r="E56" s="17" t="s">
        <v>111</v>
      </c>
      <c r="F56" s="18">
        <v>2</v>
      </c>
    </row>
    <row r="57" s="3" customFormat="1" ht="35.05" customHeight="1" spans="1:6">
      <c r="A57" s="16"/>
      <c r="B57" s="16"/>
      <c r="C57" s="17" t="s">
        <v>112</v>
      </c>
      <c r="D57" s="17" t="s">
        <v>113</v>
      </c>
      <c r="E57" s="17" t="s">
        <v>114</v>
      </c>
      <c r="F57" s="18">
        <v>2</v>
      </c>
    </row>
    <row r="58" s="3" customFormat="1" ht="35.05" customHeight="1" spans="1:6">
      <c r="A58" s="16"/>
      <c r="B58" s="16"/>
      <c r="C58" s="17" t="s">
        <v>115</v>
      </c>
      <c r="D58" s="17" t="s">
        <v>116</v>
      </c>
      <c r="E58" s="17" t="s">
        <v>117</v>
      </c>
      <c r="F58" s="18">
        <v>2</v>
      </c>
    </row>
    <row r="59" s="3" customFormat="1" ht="35.05" customHeight="1" spans="1:6">
      <c r="A59" s="16"/>
      <c r="B59" s="16"/>
      <c r="C59" s="17" t="s">
        <v>118</v>
      </c>
      <c r="D59" s="17" t="s">
        <v>119</v>
      </c>
      <c r="E59" s="17" t="s">
        <v>117</v>
      </c>
      <c r="F59" s="18">
        <v>2</v>
      </c>
    </row>
    <row r="60" s="3" customFormat="1" ht="35.05" customHeight="1" spans="1:6">
      <c r="A60" s="16"/>
      <c r="B60" s="16"/>
      <c r="C60" s="17" t="s">
        <v>120</v>
      </c>
      <c r="D60" s="17" t="s">
        <v>121</v>
      </c>
      <c r="E60" s="17" t="s">
        <v>117</v>
      </c>
      <c r="F60" s="18">
        <v>2</v>
      </c>
    </row>
    <row r="61" s="3" customFormat="1" ht="35.05" customHeight="1" spans="1:6">
      <c r="A61" s="16"/>
      <c r="B61" s="16"/>
      <c r="C61" s="17" t="s">
        <v>122</v>
      </c>
      <c r="D61" s="17" t="s">
        <v>123</v>
      </c>
      <c r="E61" s="17" t="s">
        <v>124</v>
      </c>
      <c r="F61" s="18">
        <v>2</v>
      </c>
    </row>
    <row r="62" ht="28.8" spans="1:6">
      <c r="A62" s="24"/>
      <c r="B62" s="24"/>
      <c r="C62" s="24" t="s">
        <v>125</v>
      </c>
      <c r="D62" s="24"/>
      <c r="E62" s="24" t="s">
        <v>126</v>
      </c>
      <c r="F62" s="24">
        <v>10</v>
      </c>
    </row>
    <row r="63" ht="57.6" spans="1:6">
      <c r="A63" s="24"/>
      <c r="B63" s="24"/>
      <c r="C63" s="24" t="s">
        <v>127</v>
      </c>
      <c r="D63" s="24"/>
      <c r="E63" s="24" t="s">
        <v>128</v>
      </c>
      <c r="F63" s="24">
        <v>10</v>
      </c>
    </row>
    <row r="64" ht="28.8" spans="1:6">
      <c r="A64" s="24"/>
      <c r="B64" s="24"/>
      <c r="C64" s="24" t="s">
        <v>129</v>
      </c>
      <c r="D64" s="24"/>
      <c r="E64" s="24" t="s">
        <v>130</v>
      </c>
      <c r="F64" s="24">
        <v>10</v>
      </c>
    </row>
    <row r="65" ht="28.8" spans="1:6">
      <c r="A65" s="24"/>
      <c r="B65" s="24"/>
      <c r="C65" s="24" t="s">
        <v>131</v>
      </c>
      <c r="D65" s="24"/>
      <c r="E65" s="24" t="s">
        <v>132</v>
      </c>
      <c r="F65" s="24">
        <v>10</v>
      </c>
    </row>
    <row r="66" ht="57.6" spans="1:6">
      <c r="A66" s="24"/>
      <c r="B66" s="24"/>
      <c r="C66" s="24" t="s">
        <v>133</v>
      </c>
      <c r="D66" s="24"/>
      <c r="E66" s="24" t="s">
        <v>134</v>
      </c>
      <c r="F66" s="24">
        <v>10</v>
      </c>
    </row>
    <row r="67" ht="28.8" spans="1:6">
      <c r="A67" s="24"/>
      <c r="B67" s="24"/>
      <c r="C67" s="24" t="s">
        <v>135</v>
      </c>
      <c r="D67" s="24"/>
      <c r="E67" s="24" t="s">
        <v>136</v>
      </c>
      <c r="F67" s="24">
        <v>10</v>
      </c>
    </row>
    <row r="68" ht="43.2" spans="1:6">
      <c r="A68" s="24"/>
      <c r="B68" s="24"/>
      <c r="C68" s="24" t="s">
        <v>137</v>
      </c>
      <c r="D68" s="24"/>
      <c r="E68" s="24" t="s">
        <v>138</v>
      </c>
      <c r="F68" s="24">
        <v>10</v>
      </c>
    </row>
    <row r="69" ht="28.8" spans="1:6">
      <c r="A69" s="24"/>
      <c r="B69" s="24"/>
      <c r="C69" s="24" t="s">
        <v>139</v>
      </c>
      <c r="D69" s="24"/>
      <c r="E69" s="24" t="s">
        <v>140</v>
      </c>
      <c r="F69" s="24">
        <v>10</v>
      </c>
    </row>
    <row r="70" ht="28.8" spans="1:6">
      <c r="A70" s="24"/>
      <c r="B70" s="24"/>
      <c r="C70" s="24" t="s">
        <v>141</v>
      </c>
      <c r="D70" s="24"/>
      <c r="E70" s="24" t="s">
        <v>142</v>
      </c>
      <c r="F70" s="24">
        <v>10</v>
      </c>
    </row>
    <row r="71" ht="43.2" spans="1:6">
      <c r="A71" s="24"/>
      <c r="B71" s="24"/>
      <c r="C71" s="24" t="s">
        <v>143</v>
      </c>
      <c r="D71" s="24"/>
      <c r="E71" s="24" t="s">
        <v>144</v>
      </c>
      <c r="F71" s="24">
        <v>10</v>
      </c>
    </row>
    <row r="72" ht="28.8" spans="1:6">
      <c r="A72" s="24"/>
      <c r="B72" s="24"/>
      <c r="C72" s="24" t="s">
        <v>145</v>
      </c>
      <c r="D72" s="24"/>
      <c r="E72" s="24" t="s">
        <v>146</v>
      </c>
      <c r="F72" s="24">
        <v>10</v>
      </c>
    </row>
    <row r="73" ht="28.8" spans="1:6">
      <c r="A73" s="24"/>
      <c r="B73" s="24"/>
      <c r="C73" s="24" t="s">
        <v>147</v>
      </c>
      <c r="D73" s="24"/>
      <c r="E73" s="24" t="s">
        <v>148</v>
      </c>
      <c r="F73" s="24">
        <v>10</v>
      </c>
    </row>
    <row r="74" ht="43.2" spans="1:6">
      <c r="A74" s="24"/>
      <c r="B74" s="24"/>
      <c r="C74" s="24" t="s">
        <v>149</v>
      </c>
      <c r="D74" s="24"/>
      <c r="E74" s="24" t="s">
        <v>150</v>
      </c>
      <c r="F74" s="24">
        <v>10</v>
      </c>
    </row>
    <row r="75" ht="28.8" spans="1:6">
      <c r="A75" s="24"/>
      <c r="B75" s="24"/>
      <c r="C75" s="24" t="s">
        <v>151</v>
      </c>
      <c r="D75" s="24"/>
      <c r="E75" s="24" t="s">
        <v>152</v>
      </c>
      <c r="F75" s="24">
        <v>10</v>
      </c>
    </row>
    <row r="76" ht="43.2" spans="1:6">
      <c r="A76" s="24"/>
      <c r="B76" s="24"/>
      <c r="C76" s="24" t="s">
        <v>153</v>
      </c>
      <c r="D76" s="24"/>
      <c r="E76" s="24" t="s">
        <v>154</v>
      </c>
      <c r="F76" s="24">
        <v>10</v>
      </c>
    </row>
    <row r="77" ht="72" spans="1:6">
      <c r="A77" s="24"/>
      <c r="B77" s="24"/>
      <c r="C77" s="24" t="s">
        <v>155</v>
      </c>
      <c r="D77" s="24"/>
      <c r="E77" s="24" t="s">
        <v>156</v>
      </c>
      <c r="F77" s="24">
        <v>10</v>
      </c>
    </row>
    <row r="78" ht="28.8" spans="1:6">
      <c r="A78" s="24"/>
      <c r="B78" s="24"/>
      <c r="C78" s="24" t="s">
        <v>157</v>
      </c>
      <c r="D78" s="24"/>
      <c r="E78" s="24" t="s">
        <v>158</v>
      </c>
      <c r="F78" s="24">
        <v>10</v>
      </c>
    </row>
    <row r="79" s="4" customFormat="1" ht="43.2" spans="1:6">
      <c r="A79" s="25">
        <v>2</v>
      </c>
      <c r="B79" s="25" t="s">
        <v>159</v>
      </c>
      <c r="C79" s="25"/>
      <c r="D79" s="25"/>
      <c r="E79" s="25"/>
      <c r="F79" s="25">
        <f>F80</f>
        <v>155.2</v>
      </c>
    </row>
    <row r="80" ht="28.8" spans="1:6">
      <c r="A80" s="24"/>
      <c r="B80" s="24"/>
      <c r="C80" s="24" t="s">
        <v>160</v>
      </c>
      <c r="D80" s="24"/>
      <c r="E80" s="24" t="s">
        <v>159</v>
      </c>
      <c r="F80" s="24">
        <v>155.2</v>
      </c>
    </row>
  </sheetData>
  <mergeCells count="3">
    <mergeCell ref="A1:C1"/>
    <mergeCell ref="B2:E2"/>
    <mergeCell ref="A4:E4"/>
  </mergeCells>
  <hyperlinks>
    <hyperlink ref="B79" r:id="rId1" display="广东省科技合作研究促进中心"/>
  </hyperlinks>
  <pageMargins left="0.829861111111111" right="0.709722222222222" top="0.75" bottom="0.75" header="0.309722222222222" footer="0.309722222222222"/>
  <pageSetup paperSize="9" orientation="portrait" horizontalDpi="600" vertic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附件2 “海外名师”项目申报情况汇总表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dc:creator>
  <cp:lastModifiedBy>刘湘莲</cp:lastModifiedBy>
  <dcterms:created xsi:type="dcterms:W3CDTF">2020-06-30T10:12:00Z</dcterms:created>
  <cp:lastPrinted>2021-08-16T07:46:00Z</cp:lastPrinted>
  <dcterms:modified xsi:type="dcterms:W3CDTF">2021-08-30T06:45:53Z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y fmtid="{D5CDD505-2E9C-101B-9397-08002B2CF9AE}" pid="3" name="ICV">
    <vt:lpwstr>D7722571D0644E7EB811BA225CA44AD5</vt:lpwstr>
  </property>
</Properties>
</file>