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Sheet1!$2:2</definedName>
  </definedNames>
  <calcPr calcId="144525"/>
</workbook>
</file>

<file path=xl/sharedStrings.xml><?xml version="1.0" encoding="utf-8"?>
<sst xmlns="http://schemas.openxmlformats.org/spreadsheetml/2006/main" count="87" uniqueCount="60">
  <si>
    <t>2020年12月汽车下乡补贴资金清单</t>
  </si>
  <si>
    <t>序号</t>
  </si>
  <si>
    <t>企业名称</t>
  </si>
  <si>
    <t>已发放补贴
数量（台）</t>
  </si>
  <si>
    <t>燃油车
（台）</t>
  </si>
  <si>
    <t>新能源车
（台）</t>
  </si>
  <si>
    <t>已发放补贴
（万元）</t>
  </si>
  <si>
    <t>接收补贴款账号</t>
  </si>
  <si>
    <t>户名</t>
  </si>
  <si>
    <t>开户行</t>
  </si>
  <si>
    <t>备注</t>
  </si>
  <si>
    <t>东风汽车有限公司</t>
  </si>
  <si>
    <t>202380*********</t>
  </si>
  <si>
    <t>东风汽车有限公司东风日产乘用车公司</t>
  </si>
  <si>
    <t>招商银行广州分行风神支行</t>
  </si>
  <si>
    <t>广州</t>
  </si>
  <si>
    <t>广汽丰田汽车有限公司</t>
  </si>
  <si>
    <t>203080*********</t>
  </si>
  <si>
    <t>招商银行广东自贸试验区南沙分行</t>
  </si>
  <si>
    <t>广汽本田汽车有限公司</t>
  </si>
  <si>
    <t>360200*************</t>
  </si>
  <si>
    <t>工商银行广州黄埔支行</t>
  </si>
  <si>
    <t>广汽乘用车有限公司</t>
  </si>
  <si>
    <t>120906*********</t>
  </si>
  <si>
    <t>招商银行广州黄埔大道支行</t>
  </si>
  <si>
    <t>比亚迪股份有限公司</t>
  </si>
  <si>
    <t>410229***********</t>
  </si>
  <si>
    <t>中国农业银行深圳龙岗支行</t>
  </si>
  <si>
    <t>深圳</t>
  </si>
  <si>
    <t>一汽-大众汽车有限公司</t>
  </si>
  <si>
    <t>220014**************</t>
  </si>
  <si>
    <t>中国建设银行长春第一汽车集团公司支行</t>
  </si>
  <si>
    <t>省外</t>
  </si>
  <si>
    <t>上汽大众汽车有限公司</t>
  </si>
  <si>
    <t>100121*************</t>
  </si>
  <si>
    <t>中国工商银行上海市天目东路支行</t>
  </si>
  <si>
    <t>上汽通用汽车有限公司</t>
  </si>
  <si>
    <t>上汽通用五菱汽车股份有限公司</t>
  </si>
  <si>
    <t>210540*************</t>
  </si>
  <si>
    <t>中国工商银行柳州分行铁路支行</t>
  </si>
  <si>
    <t>长城汽车股份有限公司</t>
  </si>
  <si>
    <t>130016**************</t>
  </si>
  <si>
    <t>中国建设银行股份有限公司保定恒祥南大街支行</t>
  </si>
  <si>
    <t>重庆长安汽车股份有限公司</t>
  </si>
  <si>
    <t>500010**************</t>
  </si>
  <si>
    <t>中国建设银行股份有限公司重庆江北鲤鱼池支行</t>
  </si>
  <si>
    <t>北京现代汽车有限公司</t>
  </si>
  <si>
    <t>110010**************</t>
  </si>
  <si>
    <t>中国建设银行北京顺义支行</t>
  </si>
  <si>
    <t>上海汽车集团股份有限公司</t>
  </si>
  <si>
    <t>440359******</t>
  </si>
  <si>
    <t>上海汽车集团股份有限公司乘用车分公司</t>
  </si>
  <si>
    <t>中国银行上海市博园路支行</t>
  </si>
  <si>
    <t>奇瑞汽车股份有限公司</t>
  </si>
  <si>
    <t>178203******</t>
  </si>
  <si>
    <t>中国银行芜湖经济技术开发区支行</t>
  </si>
  <si>
    <t>东风汽车集团有限公司</t>
  </si>
  <si>
    <t>320200*************</t>
  </si>
  <si>
    <t>中国工商银行武汉经济技术开发区支行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</si>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</sst>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4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17" sqref="L17"/>
    </sheetView>
  </sheetViews>
  <sheetFormatPr defaultColWidth="9" defaultRowHeight="13.5"/>
  <cols>
    <col min="1" max="1" width="4.75" style="1" customWidth="1"/>
    <col min="2" max="2" width="17.875" customWidth="1"/>
    <col min="3" max="3" width="12.375" customWidth="1"/>
    <col min="4" max="4" width="7.875" customWidth="1"/>
    <col min="6" max="6" width="11.875" customWidth="1"/>
    <col min="7" max="7" width="22.625" customWidth="1"/>
    <col min="8" max="8" width="18.625" customWidth="1"/>
    <col min="9" max="9" width="19.75" customWidth="1"/>
  </cols>
  <sheetData>
    <row r="1" ht="38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4" customHeight="1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4" customHeight="1" spans="1:10">
      <c r="A3" s="7">
        <v>1</v>
      </c>
      <c r="B3" s="8" t="s">
        <v>11</v>
      </c>
      <c r="C3" s="9">
        <f>D3+E3</f>
        <v>17822</v>
      </c>
      <c r="D3" s="9">
        <v>17768</v>
      </c>
      <c r="E3" s="9">
        <v>54</v>
      </c>
      <c r="F3" s="10">
        <f t="shared" ref="F3:F18" si="0">D3*0.5+E3*1</f>
        <v>8938</v>
      </c>
      <c r="G3" s="11" t="s">
        <v>12</v>
      </c>
      <c r="H3" s="8" t="s">
        <v>13</v>
      </c>
      <c r="I3" s="8" t="s">
        <v>14</v>
      </c>
      <c r="J3" s="10" t="s">
        <v>15</v>
      </c>
    </row>
    <row r="4" ht="34" customHeight="1" spans="1:10">
      <c r="A4" s="7">
        <v>2</v>
      </c>
      <c r="B4" s="8" t="s">
        <v>16</v>
      </c>
      <c r="C4" s="9">
        <f t="shared" ref="C3:C14" si="1">D4+E4</f>
        <v>10832</v>
      </c>
      <c r="D4" s="9">
        <v>10822</v>
      </c>
      <c r="E4" s="12">
        <v>10</v>
      </c>
      <c r="F4" s="10">
        <f t="shared" si="0"/>
        <v>5421</v>
      </c>
      <c r="G4" s="11" t="s">
        <v>17</v>
      </c>
      <c r="H4" s="8" t="s">
        <v>16</v>
      </c>
      <c r="I4" s="8" t="s">
        <v>18</v>
      </c>
      <c r="J4" s="10" t="s">
        <v>15</v>
      </c>
    </row>
    <row r="5" ht="34" customHeight="1" spans="1:10">
      <c r="A5" s="7">
        <v>3</v>
      </c>
      <c r="B5" s="8" t="s">
        <v>19</v>
      </c>
      <c r="C5" s="9">
        <f t="shared" si="1"/>
        <v>8409</v>
      </c>
      <c r="D5" s="13">
        <v>8409</v>
      </c>
      <c r="E5" s="14">
        <v>0</v>
      </c>
      <c r="F5" s="10">
        <f t="shared" si="0"/>
        <v>4204.5</v>
      </c>
      <c r="G5" s="11" t="s">
        <v>20</v>
      </c>
      <c r="H5" s="8" t="s">
        <v>19</v>
      </c>
      <c r="I5" s="8" t="s">
        <v>21</v>
      </c>
      <c r="J5" s="10" t="s">
        <v>15</v>
      </c>
    </row>
    <row r="6" ht="34" customHeight="1" spans="1:10">
      <c r="A6" s="7">
        <v>4</v>
      </c>
      <c r="B6" s="8" t="s">
        <v>22</v>
      </c>
      <c r="C6" s="9">
        <f t="shared" si="1"/>
        <v>4841</v>
      </c>
      <c r="D6" s="9">
        <v>2530</v>
      </c>
      <c r="E6" s="15">
        <v>2311</v>
      </c>
      <c r="F6" s="10">
        <f t="shared" si="0"/>
        <v>3576</v>
      </c>
      <c r="G6" s="11" t="s">
        <v>23</v>
      </c>
      <c r="H6" s="8" t="s">
        <v>22</v>
      </c>
      <c r="I6" s="8" t="s">
        <v>24</v>
      </c>
      <c r="J6" s="10" t="s">
        <v>15</v>
      </c>
    </row>
    <row r="7" ht="34" customHeight="1" spans="1:10">
      <c r="A7" s="7">
        <v>5</v>
      </c>
      <c r="B7" s="8" t="s">
        <v>25</v>
      </c>
      <c r="C7" s="9">
        <f t="shared" si="1"/>
        <v>3131</v>
      </c>
      <c r="D7" s="9">
        <v>1918</v>
      </c>
      <c r="E7" s="16">
        <v>1213</v>
      </c>
      <c r="F7" s="10">
        <f t="shared" si="0"/>
        <v>2172</v>
      </c>
      <c r="G7" s="11" t="s">
        <v>26</v>
      </c>
      <c r="H7" s="8" t="s">
        <v>25</v>
      </c>
      <c r="I7" s="8" t="s">
        <v>27</v>
      </c>
      <c r="J7" s="10" t="s">
        <v>28</v>
      </c>
    </row>
    <row r="8" ht="40" customHeight="1" spans="1:10">
      <c r="A8" s="7">
        <v>6</v>
      </c>
      <c r="B8" s="8" t="s">
        <v>29</v>
      </c>
      <c r="C8" s="9">
        <f t="shared" si="1"/>
        <v>2665</v>
      </c>
      <c r="D8" s="9">
        <v>2665</v>
      </c>
      <c r="E8" s="9">
        <v>0</v>
      </c>
      <c r="F8" s="10">
        <f t="shared" si="0"/>
        <v>1332.5</v>
      </c>
      <c r="G8" s="21" t="s">
        <v>30</v>
      </c>
      <c r="H8" s="8" t="s">
        <v>29</v>
      </c>
      <c r="I8" s="8" t="s">
        <v>31</v>
      </c>
      <c r="J8" s="10" t="s">
        <v>32</v>
      </c>
    </row>
    <row r="9" ht="48" customHeight="1" spans="1:10">
      <c r="A9" s="7">
        <v>7</v>
      </c>
      <c r="B9" s="8" t="s">
        <v>33</v>
      </c>
      <c r="C9" s="9">
        <f t="shared" si="1"/>
        <v>1231</v>
      </c>
      <c r="D9" s="9">
        <v>1207</v>
      </c>
      <c r="E9" s="9">
        <v>24</v>
      </c>
      <c r="F9" s="10">
        <f t="shared" si="0"/>
        <v>627.5</v>
      </c>
      <c r="G9" s="11" t="s">
        <v>34</v>
      </c>
      <c r="H9" s="8" t="s">
        <v>33</v>
      </c>
      <c r="I9" s="8" t="s">
        <v>35</v>
      </c>
      <c r="J9" s="10" t="s">
        <v>32</v>
      </c>
    </row>
    <row r="10" ht="46" customHeight="1" spans="1:10">
      <c r="A10" s="7">
        <v>8</v>
      </c>
      <c r="B10" s="8" t="s">
        <v>36</v>
      </c>
      <c r="C10" s="9">
        <f t="shared" si="1"/>
        <v>3019</v>
      </c>
      <c r="D10" s="9">
        <v>3019</v>
      </c>
      <c r="E10" s="9">
        <v>0</v>
      </c>
      <c r="F10" s="10">
        <f t="shared" si="0"/>
        <v>1509.5</v>
      </c>
      <c r="G10" s="11" t="s">
        <v>34</v>
      </c>
      <c r="H10" s="8" t="s">
        <v>36</v>
      </c>
      <c r="I10" s="8" t="s">
        <v>35</v>
      </c>
      <c r="J10" s="10" t="s">
        <v>32</v>
      </c>
    </row>
    <row r="11" ht="48" customHeight="1" spans="1:10">
      <c r="A11" s="7">
        <v>9</v>
      </c>
      <c r="B11" s="8" t="s">
        <v>37</v>
      </c>
      <c r="C11" s="9">
        <f t="shared" si="1"/>
        <v>1349</v>
      </c>
      <c r="D11" s="9">
        <v>1349</v>
      </c>
      <c r="E11" s="9">
        <v>0</v>
      </c>
      <c r="F11" s="10">
        <f t="shared" si="0"/>
        <v>674.5</v>
      </c>
      <c r="G11" s="21" t="s">
        <v>38</v>
      </c>
      <c r="H11" s="17" t="s">
        <v>37</v>
      </c>
      <c r="I11" s="17" t="s">
        <v>39</v>
      </c>
      <c r="J11" s="10" t="s">
        <v>32</v>
      </c>
    </row>
    <row r="12" ht="49" customHeight="1" spans="1:10">
      <c r="A12" s="7">
        <v>10</v>
      </c>
      <c r="B12" s="8" t="s">
        <v>40</v>
      </c>
      <c r="C12" s="9">
        <f t="shared" si="1"/>
        <v>2135</v>
      </c>
      <c r="D12" s="9">
        <v>2135</v>
      </c>
      <c r="E12" s="9">
        <v>0</v>
      </c>
      <c r="F12" s="10">
        <f t="shared" si="0"/>
        <v>1067.5</v>
      </c>
      <c r="G12" s="11" t="s">
        <v>41</v>
      </c>
      <c r="H12" s="8" t="s">
        <v>40</v>
      </c>
      <c r="I12" s="8" t="s">
        <v>42</v>
      </c>
      <c r="J12" s="10" t="s">
        <v>32</v>
      </c>
    </row>
    <row r="13" ht="57" customHeight="1" spans="1:10">
      <c r="A13" s="7">
        <v>11</v>
      </c>
      <c r="B13" s="8" t="s">
        <v>43</v>
      </c>
      <c r="C13" s="9">
        <f t="shared" si="1"/>
        <v>1727</v>
      </c>
      <c r="D13" s="16">
        <v>1727</v>
      </c>
      <c r="E13" s="9">
        <v>0</v>
      </c>
      <c r="F13" s="10">
        <f t="shared" si="0"/>
        <v>863.5</v>
      </c>
      <c r="G13" s="11" t="s">
        <v>44</v>
      </c>
      <c r="H13" s="8" t="s">
        <v>43</v>
      </c>
      <c r="I13" s="8" t="s">
        <v>45</v>
      </c>
      <c r="J13" s="10" t="s">
        <v>32</v>
      </c>
    </row>
    <row r="14" ht="34" customHeight="1" spans="1:10">
      <c r="A14" s="7">
        <v>12</v>
      </c>
      <c r="B14" s="8" t="s">
        <v>46</v>
      </c>
      <c r="C14" s="9">
        <f t="shared" si="1"/>
        <v>1423</v>
      </c>
      <c r="D14" s="9">
        <v>1421</v>
      </c>
      <c r="E14" s="9">
        <v>2</v>
      </c>
      <c r="F14" s="10">
        <f t="shared" si="0"/>
        <v>712.5</v>
      </c>
      <c r="G14" s="11" t="s">
        <v>47</v>
      </c>
      <c r="H14" s="8" t="s">
        <v>46</v>
      </c>
      <c r="I14" s="8" t="s">
        <v>48</v>
      </c>
      <c r="J14" s="10" t="s">
        <v>32</v>
      </c>
    </row>
    <row r="15" ht="45" customHeight="1" spans="1:10">
      <c r="A15" s="7">
        <v>13</v>
      </c>
      <c r="B15" s="8" t="s">
        <v>49</v>
      </c>
      <c r="C15" s="9">
        <f t="shared" ref="C14:C17" si="2">D15+E15</f>
        <v>963</v>
      </c>
      <c r="D15" s="9">
        <v>954</v>
      </c>
      <c r="E15" s="9">
        <v>9</v>
      </c>
      <c r="F15" s="10">
        <f t="shared" si="0"/>
        <v>486</v>
      </c>
      <c r="G15" s="11" t="s">
        <v>50</v>
      </c>
      <c r="H15" s="8" t="s">
        <v>51</v>
      </c>
      <c r="I15" s="8" t="s">
        <v>52</v>
      </c>
      <c r="J15" s="10" t="s">
        <v>32</v>
      </c>
    </row>
    <row r="16" ht="44" customHeight="1" spans="1:10">
      <c r="A16" s="7">
        <v>14</v>
      </c>
      <c r="B16" s="8" t="s">
        <v>53</v>
      </c>
      <c r="C16" s="9">
        <f t="shared" si="2"/>
        <v>918</v>
      </c>
      <c r="D16" s="9">
        <v>918</v>
      </c>
      <c r="E16" s="9">
        <v>0</v>
      </c>
      <c r="F16" s="10">
        <f t="shared" si="0"/>
        <v>459</v>
      </c>
      <c r="G16" s="11" t="s">
        <v>54</v>
      </c>
      <c r="H16" s="8" t="s">
        <v>53</v>
      </c>
      <c r="I16" s="8" t="s">
        <v>55</v>
      </c>
      <c r="J16" s="10" t="s">
        <v>32</v>
      </c>
    </row>
    <row r="17" ht="51" customHeight="1" spans="1:10">
      <c r="A17" s="7">
        <v>15</v>
      </c>
      <c r="B17" s="8" t="s">
        <v>56</v>
      </c>
      <c r="C17" s="9">
        <f t="shared" si="2"/>
        <v>206</v>
      </c>
      <c r="D17" s="9">
        <v>206</v>
      </c>
      <c r="E17" s="9">
        <v>0</v>
      </c>
      <c r="F17" s="10">
        <f t="shared" si="0"/>
        <v>103</v>
      </c>
      <c r="G17" s="11" t="s">
        <v>57</v>
      </c>
      <c r="H17" s="8" t="s">
        <v>56</v>
      </c>
      <c r="I17" s="8" t="s">
        <v>58</v>
      </c>
      <c r="J17" s="10" t="s">
        <v>32</v>
      </c>
    </row>
    <row r="18" ht="32" customHeight="1" spans="1:10">
      <c r="A18" s="18" t="s">
        <v>59</v>
      </c>
      <c r="B18" s="19"/>
      <c r="C18" s="10">
        <f>SUM(C3:C17)</f>
        <v>60671</v>
      </c>
      <c r="D18" s="10">
        <f>SUM(D3:D17)</f>
        <v>57048</v>
      </c>
      <c r="E18" s="10">
        <f>SUM(E3:E17)</f>
        <v>3623</v>
      </c>
      <c r="F18" s="10">
        <f t="shared" si="0"/>
        <v>32147</v>
      </c>
      <c r="G18" s="20"/>
      <c r="H18" s="20"/>
      <c r="I18" s="20"/>
      <c r="J18" s="20"/>
    </row>
  </sheetData>
  <mergeCells count="2">
    <mergeCell ref="A1:I1"/>
    <mergeCell ref="A18:B18"/>
  </mergeCell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栾贺平</dc:creator>
  <cp:lastModifiedBy>LJQ</cp:lastModifiedBy>
  <dcterms:created xsi:type="dcterms:W3CDTF">2020-12-09T17:40:00Z</dcterms:created>
  <dcterms:modified xsi:type="dcterms:W3CDTF">2022-10-11T13:02:20Z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573FED347B8E41C480E604B9887E2D15</vt:lpwstr>
  </property>
</Properties>
</file>