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definedNames>
    <definedName name="_xlnm._FilterDatabase" localSheetId="0" hidden="1">Sheet1!$A$1:$E$177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<sst xmlns="http://schemas.openxmlformats.org/spreadsheetml/2006/main" count="479" uniqueCount="164">
  <si>
    <t>附件2</t>
  </si>
  <si>
    <t>文化遗产保护传承资金分配计划明细表</t>
  </si>
  <si>
    <t>单位：万元</t>
  </si>
  <si>
    <t>单位/地区</t>
  </si>
  <si>
    <t>项目类别</t>
  </si>
  <si>
    <t>项目名称</t>
  </si>
  <si>
    <t>金额</t>
  </si>
  <si>
    <t>备注</t>
  </si>
  <si>
    <t>市县合计</t>
  </si>
  <si>
    <t>地市小计</t>
  </si>
  <si>
    <t>广州市小计</t>
  </si>
  <si>
    <t>广州市本级</t>
  </si>
  <si>
    <t>文物保护和利用</t>
  </si>
  <si>
    <t>新增省级文物保护单位“四有”工作</t>
  </si>
  <si>
    <t>南越王博物院精品展览</t>
  </si>
  <si>
    <t>“粤传承”系列活动</t>
  </si>
  <si>
    <t>非物质文化遗产保护</t>
  </si>
  <si>
    <t>非遗保护资金-国家级代表性传承人</t>
  </si>
  <si>
    <t>非遗保护资金-省级代表性传承人</t>
  </si>
  <si>
    <t>非遗保护资金-南沙妈祖信俗</t>
  </si>
  <si>
    <t>非遗保护资金-非遗传承推广项目（永庆坊工作站）</t>
  </si>
  <si>
    <t>非遗保护资金-广府文化（越秀）生态保护实验区</t>
  </si>
  <si>
    <t>非遗保护资金-粤剧粤曲文化（荔湾）生态保护实验区</t>
  </si>
  <si>
    <t>深圳市小计</t>
  </si>
  <si>
    <t>深圳市本级</t>
  </si>
  <si>
    <t>深圳光明新区楼村窑址区考古调查项目</t>
  </si>
  <si>
    <t>珠海市小计</t>
  </si>
  <si>
    <t>珠海市本级</t>
  </si>
  <si>
    <t>新增省级文物保护单位“四有”工作（不含保护范围划定）</t>
  </si>
  <si>
    <t>非遗保护资金-三灶民歌</t>
  </si>
  <si>
    <t>汕头市小计</t>
  </si>
  <si>
    <t>汕头市本级</t>
  </si>
  <si>
    <t>地下文物埋藏区划定工作</t>
  </si>
  <si>
    <t>陈慈黉故居善居室修缮工程（第三期）</t>
  </si>
  <si>
    <t>樟林古港（林园）修缮工程</t>
  </si>
  <si>
    <t>冠山书院修缮方案编制</t>
  </si>
  <si>
    <t>非遗保护资金-汕头“出花园”</t>
  </si>
  <si>
    <t>非遗保护资金-潮汕文化（潮阳）生态保护实验区</t>
  </si>
  <si>
    <t>佛山市小计</t>
  </si>
  <si>
    <t>佛山市本级</t>
  </si>
  <si>
    <t>谭平山故居安防工程</t>
  </si>
  <si>
    <t>非遗保护资金-省级代表性传承人重点记录</t>
  </si>
  <si>
    <t>非遗保护资金-蔡李佛拳</t>
  </si>
  <si>
    <t>韶关市小计</t>
  </si>
  <si>
    <t>韶关市本级</t>
  </si>
  <si>
    <t>长征文物修缮方案编制及修缮工程</t>
  </si>
  <si>
    <t>东湖坪古建筑群之九栋十八厅修缮工程（第二期）</t>
  </si>
  <si>
    <t>始兴县罗坝镇燎原村村史馆建设项目</t>
  </si>
  <si>
    <t>河源市小计</t>
  </si>
  <si>
    <t>河源市本级</t>
  </si>
  <si>
    <t>浰东小筑抢险加固工程</t>
  </si>
  <si>
    <t>非遗保护资金-墩头蓝纺织技艺</t>
  </si>
  <si>
    <t>梅州市小计</t>
  </si>
  <si>
    <t>梅州市本级</t>
  </si>
  <si>
    <t>联辉楼抢险加固工程</t>
  </si>
  <si>
    <t>福禄岌民居群之本立居修缮工程（第一期）</t>
  </si>
  <si>
    <t>非遗保护资金-梅州客家山歌</t>
  </si>
  <si>
    <t>非遗保护资金-客家文化（梅州）生态保护实验区</t>
  </si>
  <si>
    <t>惠州市小计</t>
  </si>
  <si>
    <t>惠州市本级</t>
  </si>
  <si>
    <t>非遗保护资金-淡水客家凉帽制作技艺</t>
  </si>
  <si>
    <t>汕尾市小计</t>
  </si>
  <si>
    <t>汕尾市本级</t>
  </si>
  <si>
    <t>东莞市小计</t>
  </si>
  <si>
    <t>东莞市本级</t>
  </si>
  <si>
    <t>地下文物埋藏区划定</t>
  </si>
  <si>
    <t>非遗保护资金-石龙新昌鼓制作技艺</t>
  </si>
  <si>
    <t>中山市小计</t>
  </si>
  <si>
    <t>中山市本级</t>
  </si>
  <si>
    <t>非遗保护资金-三角麒麟舞</t>
  </si>
  <si>
    <t>非遗保护资金-中山咸水歌（传承基地）</t>
  </si>
  <si>
    <t>非遗保护资金-广府文化（中山小榄）生态保护实验区</t>
  </si>
  <si>
    <t>江门市小计</t>
  </si>
  <si>
    <t>江门市本级</t>
  </si>
  <si>
    <t>江门市台山市海宴镇古瓷窑遗址考古调查</t>
  </si>
  <si>
    <t>非遗保护资金-赛龙舟（礼乐龙舟）</t>
  </si>
  <si>
    <t>非遗保护资金-侨乡文化（江门）生态保护实验区</t>
  </si>
  <si>
    <t>阳江市小计</t>
  </si>
  <si>
    <t>阳江市本级</t>
  </si>
  <si>
    <t>阳江学宫修缮工程（第三期）</t>
  </si>
  <si>
    <t>大澳商会旧址修缮工程</t>
  </si>
  <si>
    <t>阳春那漠窑址考古调查项目（2023年）</t>
  </si>
  <si>
    <t>2023年“5·18国际博物馆日”活动经费</t>
  </si>
  <si>
    <t>非遗保护资金-阳江山歌</t>
  </si>
  <si>
    <t>非遗保护资金-阳江风筝、阳江漆艺理论研究与创作（研究基地）</t>
  </si>
  <si>
    <t>湛江市小计</t>
  </si>
  <si>
    <t>湛江市本级</t>
  </si>
  <si>
    <t>茂山书院修缮工程（第一期）</t>
  </si>
  <si>
    <t>新坡广济桥现状保护展示方案编制</t>
  </si>
  <si>
    <t>林召棠故居与芾南图书馆修缮方案编制</t>
  </si>
  <si>
    <t>非遗保护资金-雷剧</t>
  </si>
  <si>
    <t>茂名市小计</t>
  </si>
  <si>
    <t>茂名市本级</t>
  </si>
  <si>
    <t>非遗保护资金-电城炒米饼制作技艺</t>
  </si>
  <si>
    <t>非遗保护资金-茂名非遗重点行业保护传承和发展的调查与研究（研究基地）</t>
  </si>
  <si>
    <t>肇庆市小计</t>
  </si>
  <si>
    <t>肇庆市本级</t>
  </si>
  <si>
    <t>非遗保护资金-古法造纸（传承基地）</t>
  </si>
  <si>
    <t>清远市小计</t>
  </si>
  <si>
    <t>清远市本级</t>
  </si>
  <si>
    <t>丰阳古道（丰阳石拱桥）抢险加固工程</t>
  </si>
  <si>
    <t>潮州市小计</t>
  </si>
  <si>
    <t>潮州市本级</t>
  </si>
  <si>
    <t>新乡仁美里（后楼）修缮工程（第一期）</t>
  </si>
  <si>
    <t>非遗保护资金-潮州推光金漆画</t>
  </si>
  <si>
    <t>非遗保护资金-潮汕文化（湘桥）生态保护实验区</t>
  </si>
  <si>
    <t>揭阳市小计</t>
  </si>
  <si>
    <t>揭阳市本级</t>
  </si>
  <si>
    <t>邹堂郑氏祖祠建筑群修缮方案编制</t>
  </si>
  <si>
    <t>非遗保护资金-行彩桥</t>
  </si>
  <si>
    <t>云浮市小计</t>
  </si>
  <si>
    <t>云浮市本级</t>
  </si>
  <si>
    <t>非遗保护资金-云浮石艺</t>
  </si>
  <si>
    <t>省直管县小计</t>
  </si>
  <si>
    <t>南澳县</t>
  </si>
  <si>
    <t>猎屿铳城上座抢险加固工程</t>
  </si>
  <si>
    <t>翁源县</t>
  </si>
  <si>
    <t>非遗保护资金-翁源客家山歌</t>
  </si>
  <si>
    <t>仁化县</t>
  </si>
  <si>
    <t>非遗保护资金-石塘堆花米酒酿造技艺</t>
  </si>
  <si>
    <t>乳源瑶族自治县</t>
  </si>
  <si>
    <t>非遗保护资金-瑶族文化（乳源）生态保护实验区</t>
  </si>
  <si>
    <t>南雄市</t>
  </si>
  <si>
    <t>里东戏台修缮工程</t>
  </si>
  <si>
    <t>大彭氏宗祠修缮及陈展工程</t>
  </si>
  <si>
    <t>龙川县</t>
  </si>
  <si>
    <t>胜利村塔修缮工程</t>
  </si>
  <si>
    <t>丰顺县</t>
  </si>
  <si>
    <r>
      <rPr>
        <sz val="11"/>
        <color rgb="FF000000"/>
        <rFont val="宋体"/>
        <charset val="134"/>
      </rPr>
      <t>种</t>
    </r>
    <r>
      <rPr>
        <sz val="11"/>
        <rFont val="宋体"/>
        <charset val="134"/>
      </rPr>
      <t>玊上围修缮工程（第一期）</t>
    </r>
  </si>
  <si>
    <t>五华县</t>
  </si>
  <si>
    <t>李惠堂旧居陈列展示提升项目</t>
  </si>
  <si>
    <t xml:space="preserve">海丰县 </t>
  </si>
  <si>
    <t>非遗保护资金-海丰歌谣</t>
  </si>
  <si>
    <t>陆河县</t>
  </si>
  <si>
    <t>俊德楼修缮工程</t>
  </si>
  <si>
    <t>阳春市</t>
  </si>
  <si>
    <t>石望铸钱遗址保护利用可行性研究</t>
  </si>
  <si>
    <t>雷州市</t>
  </si>
  <si>
    <t>雷祖祠修缮工程（第一期）</t>
  </si>
  <si>
    <t>雷州市博物馆铁质文物保护修复项目</t>
  </si>
  <si>
    <t>徐闻县</t>
  </si>
  <si>
    <t>徐闻潮州会馆修缮工程（第二期）</t>
  </si>
  <si>
    <t>非遗保护资金-藤牌功班舞</t>
  </si>
  <si>
    <t>德庆县</t>
  </si>
  <si>
    <t>非遗保护资金-德庆学宫祭孔</t>
  </si>
  <si>
    <t>高州市</t>
  </si>
  <si>
    <t>南茂坡宫皇庙修缮工程</t>
  </si>
  <si>
    <t>英德市</t>
  </si>
  <si>
    <t>青塘遗址考古遗址公园规划及相关配套规划建设方案编制</t>
  </si>
  <si>
    <t>文峰塔抢险加固工程</t>
  </si>
  <si>
    <t>开元寺旧址（后佛楼）抢险加固工程</t>
  </si>
  <si>
    <t>非遗保护资金-英石假山盆景技艺</t>
  </si>
  <si>
    <t>连南瑶族自治县</t>
  </si>
  <si>
    <t>非遗保护资金-瑶族扎染</t>
  </si>
  <si>
    <t>饶平县</t>
  </si>
  <si>
    <t>海山义勇军抗日指挥部旧址抢险加固工程</t>
  </si>
  <si>
    <t>润丰楼修缮工程（第一期）</t>
  </si>
  <si>
    <t xml:space="preserve">饶平县 </t>
  </si>
  <si>
    <t>非遗保护资金-饶平彩青习俗</t>
  </si>
  <si>
    <t>揭西县</t>
  </si>
  <si>
    <t>非遗保护资金-潮州木雕（生产性保护示范基地）</t>
  </si>
  <si>
    <t>植丰园抢险加固工程</t>
  </si>
  <si>
    <t>罗定市</t>
  </si>
  <si>
    <t>梁家庄园修缮工程（第一期）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</si>
</sst>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E1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7"/>
  <sheetViews>
    <sheetView tabSelected="1" workbookViewId="0">
      <selection activeCell="A2" sqref="A2:E2"/>
    </sheetView>
  </sheetViews>
  <sheetFormatPr defaultColWidth="9" defaultRowHeight="13.5" outlineLevelCol="4"/>
  <cols>
    <col min="1" max="1" width="21.5" customWidth="1"/>
    <col min="2" max="2" width="20.75" style="3" customWidth="1"/>
    <col min="3" max="3" width="54" customWidth="1"/>
    <col min="4" max="4" width="11.6333333333333" style="4"/>
    <col min="5" max="5" width="11.8833333333333" customWidth="1"/>
  </cols>
  <sheetData>
    <row r="1" spans="1:1">
      <c r="A1" t="s">
        <v>0</v>
      </c>
    </row>
    <row r="2" ht="28" customHeight="1" spans="1:5">
      <c r="A2" s="5" t="s">
        <v>1</v>
      </c>
      <c r="B2" s="6"/>
      <c r="C2" s="5"/>
      <c r="D2" s="5"/>
      <c r="E2" s="5"/>
    </row>
    <row r="3" ht="20" customHeight="1" spans="1:5">
      <c r="A3" s="7"/>
      <c r="B3" s="8"/>
      <c r="C3" s="7"/>
      <c r="D3" s="9" t="s">
        <v>2</v>
      </c>
      <c r="E3" s="10"/>
    </row>
    <row r="4" ht="28" customHeight="1" spans="1: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ht="28" customHeight="1" spans="1:5">
      <c r="A5" s="11" t="s">
        <v>8</v>
      </c>
      <c r="B5" s="11"/>
      <c r="C5" s="11"/>
      <c r="D5" s="11">
        <f>D6+D148</f>
        <v>6665</v>
      </c>
      <c r="E5" s="11"/>
    </row>
    <row r="6" ht="28" customHeight="1" spans="1:5">
      <c r="A6" s="12" t="s">
        <v>9</v>
      </c>
      <c r="B6" s="13"/>
      <c r="C6" s="13"/>
      <c r="D6" s="12">
        <f>D7+D17+D21+D26+D36+D43+D51+D57+D66+D71+D75+D81+D89+D96+D106+D114+D121+D126+D131+D138+D144</f>
        <v>4139</v>
      </c>
      <c r="E6" s="12"/>
    </row>
    <row r="7" s="1" customFormat="1" ht="28" customHeight="1" spans="1:5">
      <c r="A7" s="14" t="s">
        <v>10</v>
      </c>
      <c r="B7" s="15"/>
      <c r="C7" s="16"/>
      <c r="D7" s="14">
        <f>SUM(D8:D16)</f>
        <v>330</v>
      </c>
      <c r="E7" s="17"/>
    </row>
    <row r="8" ht="28" customHeight="1" spans="1:5">
      <c r="A8" s="15" t="s">
        <v>11</v>
      </c>
      <c r="B8" s="18" t="s">
        <v>12</v>
      </c>
      <c r="C8" s="15" t="s">
        <v>13</v>
      </c>
      <c r="D8" s="19">
        <v>42</v>
      </c>
      <c r="E8" s="20"/>
    </row>
    <row r="9" ht="28" customHeight="1" spans="1:5">
      <c r="A9" s="15" t="s">
        <v>11</v>
      </c>
      <c r="B9" s="18" t="s">
        <v>12</v>
      </c>
      <c r="C9" s="15" t="s">
        <v>14</v>
      </c>
      <c r="D9" s="19">
        <v>50</v>
      </c>
      <c r="E9" s="20"/>
    </row>
    <row r="10" ht="28" customHeight="1" spans="1:5">
      <c r="A10" s="15" t="s">
        <v>11</v>
      </c>
      <c r="B10" s="18" t="s">
        <v>12</v>
      </c>
      <c r="C10" s="15" t="s">
        <v>15</v>
      </c>
      <c r="D10" s="19">
        <v>30</v>
      </c>
      <c r="E10" s="20"/>
    </row>
    <row r="11" customFormat="1" ht="28" customHeight="1" spans="1:5">
      <c r="A11" s="15" t="s">
        <v>11</v>
      </c>
      <c r="B11" s="18" t="s">
        <v>16</v>
      </c>
      <c r="C11" s="15" t="s">
        <v>17</v>
      </c>
      <c r="D11" s="19">
        <v>12</v>
      </c>
      <c r="E11" s="20"/>
    </row>
    <row r="12" customFormat="1" ht="28" customHeight="1" spans="1:5">
      <c r="A12" s="15" t="s">
        <v>11</v>
      </c>
      <c r="B12" s="18" t="s">
        <v>16</v>
      </c>
      <c r="C12" s="15" t="s">
        <v>18</v>
      </c>
      <c r="D12" s="19">
        <v>126</v>
      </c>
      <c r="E12" s="20"/>
    </row>
    <row r="13" customFormat="1" ht="28" customHeight="1" spans="1:5">
      <c r="A13" s="15" t="s">
        <v>11</v>
      </c>
      <c r="B13" s="18" t="s">
        <v>16</v>
      </c>
      <c r="C13" s="15" t="s">
        <v>19</v>
      </c>
      <c r="D13" s="19">
        <v>10</v>
      </c>
      <c r="E13" s="20"/>
    </row>
    <row r="14" customFormat="1" ht="28" customHeight="1" spans="1:5">
      <c r="A14" s="15" t="s">
        <v>11</v>
      </c>
      <c r="B14" s="18" t="s">
        <v>16</v>
      </c>
      <c r="C14" s="15" t="s">
        <v>20</v>
      </c>
      <c r="D14" s="19">
        <v>20</v>
      </c>
      <c r="E14" s="20"/>
    </row>
    <row r="15" customFormat="1" ht="28" customHeight="1" spans="1:5">
      <c r="A15" s="15" t="s">
        <v>11</v>
      </c>
      <c r="B15" s="18" t="s">
        <v>16</v>
      </c>
      <c r="C15" s="15" t="s">
        <v>21</v>
      </c>
      <c r="D15" s="19">
        <v>20</v>
      </c>
      <c r="E15" s="20"/>
    </row>
    <row r="16" customFormat="1" ht="28" customHeight="1" spans="1:5">
      <c r="A16" s="15" t="s">
        <v>11</v>
      </c>
      <c r="B16" s="18" t="s">
        <v>16</v>
      </c>
      <c r="C16" s="15" t="s">
        <v>22</v>
      </c>
      <c r="D16" s="19">
        <v>20</v>
      </c>
      <c r="E16" s="20"/>
    </row>
    <row r="17" s="1" customFormat="1" ht="28" customHeight="1" spans="1:5">
      <c r="A17" s="14" t="s">
        <v>23</v>
      </c>
      <c r="B17" s="15"/>
      <c r="C17" s="16"/>
      <c r="D17" s="14">
        <f>SUM(D18:D20)</f>
        <v>93</v>
      </c>
      <c r="E17" s="17"/>
    </row>
    <row r="18" ht="28" customHeight="1" spans="1:5">
      <c r="A18" s="21" t="s">
        <v>24</v>
      </c>
      <c r="B18" s="18" t="s">
        <v>12</v>
      </c>
      <c r="C18" s="15" t="s">
        <v>25</v>
      </c>
      <c r="D18" s="19">
        <v>60</v>
      </c>
      <c r="E18" s="20"/>
    </row>
    <row r="19" customFormat="1" ht="28" customHeight="1" spans="1:5">
      <c r="A19" s="21" t="s">
        <v>24</v>
      </c>
      <c r="B19" s="15" t="s">
        <v>16</v>
      </c>
      <c r="C19" s="22" t="s">
        <v>17</v>
      </c>
      <c r="D19" s="23">
        <v>3</v>
      </c>
      <c r="E19" s="20"/>
    </row>
    <row r="20" customFormat="1" ht="28" customHeight="1" spans="1:5">
      <c r="A20" s="21" t="s">
        <v>24</v>
      </c>
      <c r="B20" s="15" t="s">
        <v>16</v>
      </c>
      <c r="C20" s="22" t="s">
        <v>18</v>
      </c>
      <c r="D20" s="23">
        <v>30</v>
      </c>
      <c r="E20" s="20"/>
    </row>
    <row r="21" s="1" customFormat="1" ht="28" customHeight="1" spans="1:5">
      <c r="A21" s="14" t="s">
        <v>26</v>
      </c>
      <c r="B21" s="15"/>
      <c r="C21" s="16"/>
      <c r="D21" s="14">
        <f>SUM(D22:D25)</f>
        <v>33</v>
      </c>
      <c r="E21" s="17"/>
    </row>
    <row r="22" ht="28" customHeight="1" spans="1:5">
      <c r="A22" s="15" t="s">
        <v>27</v>
      </c>
      <c r="B22" s="18" t="s">
        <v>12</v>
      </c>
      <c r="C22" s="15" t="s">
        <v>28</v>
      </c>
      <c r="D22" s="19">
        <v>6</v>
      </c>
      <c r="E22" s="20"/>
    </row>
    <row r="23" customFormat="1" ht="28" customHeight="1" spans="1:5">
      <c r="A23" s="15" t="s">
        <v>27</v>
      </c>
      <c r="B23" s="18" t="s">
        <v>16</v>
      </c>
      <c r="C23" s="15" t="s">
        <v>17</v>
      </c>
      <c r="D23" s="19">
        <v>1</v>
      </c>
      <c r="E23" s="20"/>
    </row>
    <row r="24" customFormat="1" ht="28" customHeight="1" spans="1:5">
      <c r="A24" s="15" t="s">
        <v>27</v>
      </c>
      <c r="B24" s="18" t="s">
        <v>16</v>
      </c>
      <c r="C24" s="15" t="s">
        <v>18</v>
      </c>
      <c r="D24" s="19">
        <v>16</v>
      </c>
      <c r="E24" s="20"/>
    </row>
    <row r="25" customFormat="1" ht="28" customHeight="1" spans="1:5">
      <c r="A25" s="15" t="s">
        <v>27</v>
      </c>
      <c r="B25" s="18" t="s">
        <v>16</v>
      </c>
      <c r="C25" s="15" t="s">
        <v>29</v>
      </c>
      <c r="D25" s="19">
        <v>10</v>
      </c>
      <c r="E25" s="20"/>
    </row>
    <row r="26" s="1" customFormat="1" ht="28" customHeight="1" spans="1:5">
      <c r="A26" s="14" t="s">
        <v>30</v>
      </c>
      <c r="B26" s="15"/>
      <c r="C26" s="16"/>
      <c r="D26" s="14">
        <f>SUM(D27:D35)</f>
        <v>413</v>
      </c>
      <c r="E26" s="17"/>
    </row>
    <row r="27" ht="28" customHeight="1" spans="1:5">
      <c r="A27" s="15" t="s">
        <v>31</v>
      </c>
      <c r="B27" s="18" t="s">
        <v>12</v>
      </c>
      <c r="C27" s="15" t="s">
        <v>28</v>
      </c>
      <c r="D27" s="19">
        <v>9</v>
      </c>
      <c r="E27" s="20"/>
    </row>
    <row r="28" ht="28" customHeight="1" spans="1:5">
      <c r="A28" s="15" t="s">
        <v>31</v>
      </c>
      <c r="B28" s="18" t="s">
        <v>12</v>
      </c>
      <c r="C28" s="15" t="s">
        <v>32</v>
      </c>
      <c r="D28" s="19">
        <v>15</v>
      </c>
      <c r="E28" s="20"/>
    </row>
    <row r="29" ht="28" customHeight="1" spans="1:5">
      <c r="A29" s="15" t="s">
        <v>31</v>
      </c>
      <c r="B29" s="18" t="s">
        <v>12</v>
      </c>
      <c r="C29" s="15" t="s">
        <v>33</v>
      </c>
      <c r="D29" s="19">
        <v>150</v>
      </c>
      <c r="E29" s="20"/>
    </row>
    <row r="30" ht="28" customHeight="1" spans="1:5">
      <c r="A30" s="15" t="s">
        <v>31</v>
      </c>
      <c r="B30" s="18" t="s">
        <v>12</v>
      </c>
      <c r="C30" s="15" t="s">
        <v>34</v>
      </c>
      <c r="D30" s="19">
        <v>65</v>
      </c>
      <c r="E30" s="20"/>
    </row>
    <row r="31" ht="28" customHeight="1" spans="1:5">
      <c r="A31" s="15" t="s">
        <v>31</v>
      </c>
      <c r="B31" s="18" t="s">
        <v>12</v>
      </c>
      <c r="C31" s="15" t="s">
        <v>35</v>
      </c>
      <c r="D31" s="19">
        <v>20</v>
      </c>
      <c r="E31" s="20"/>
    </row>
    <row r="32" customFormat="1" ht="28" customHeight="1" spans="1:5">
      <c r="A32" s="15" t="s">
        <v>31</v>
      </c>
      <c r="B32" s="18" t="s">
        <v>16</v>
      </c>
      <c r="C32" s="15" t="s">
        <v>17</v>
      </c>
      <c r="D32" s="19">
        <v>4</v>
      </c>
      <c r="E32" s="20"/>
    </row>
    <row r="33" customFormat="1" ht="28" customHeight="1" spans="1:5">
      <c r="A33" s="15" t="s">
        <v>31</v>
      </c>
      <c r="B33" s="18" t="s">
        <v>16</v>
      </c>
      <c r="C33" s="15" t="s">
        <v>18</v>
      </c>
      <c r="D33" s="19">
        <v>100</v>
      </c>
      <c r="E33" s="20"/>
    </row>
    <row r="34" customFormat="1" ht="28" customHeight="1" spans="1:5">
      <c r="A34" s="15" t="s">
        <v>31</v>
      </c>
      <c r="B34" s="18" t="s">
        <v>16</v>
      </c>
      <c r="C34" s="15" t="s">
        <v>36</v>
      </c>
      <c r="D34" s="19">
        <v>30</v>
      </c>
      <c r="E34" s="20"/>
    </row>
    <row r="35" customFormat="1" ht="28" customHeight="1" spans="1:5">
      <c r="A35" s="15" t="s">
        <v>31</v>
      </c>
      <c r="B35" s="18" t="s">
        <v>16</v>
      </c>
      <c r="C35" s="15" t="s">
        <v>37</v>
      </c>
      <c r="D35" s="19">
        <v>20</v>
      </c>
      <c r="E35" s="20"/>
    </row>
    <row r="36" s="1" customFormat="1" ht="28" customHeight="1" spans="1:5">
      <c r="A36" s="14" t="s">
        <v>38</v>
      </c>
      <c r="B36" s="15"/>
      <c r="C36" s="16"/>
      <c r="D36" s="14">
        <f>SUM(D37:D42)</f>
        <v>170</v>
      </c>
      <c r="E36" s="17"/>
    </row>
    <row r="37" ht="28" customHeight="1" spans="1:5">
      <c r="A37" s="15" t="s">
        <v>39</v>
      </c>
      <c r="B37" s="18" t="s">
        <v>12</v>
      </c>
      <c r="C37" s="15" t="s">
        <v>28</v>
      </c>
      <c r="D37" s="19">
        <v>27</v>
      </c>
      <c r="E37" s="20"/>
    </row>
    <row r="38" ht="28" customHeight="1" spans="1:5">
      <c r="A38" s="15" t="s">
        <v>39</v>
      </c>
      <c r="B38" s="18" t="s">
        <v>12</v>
      </c>
      <c r="C38" s="15" t="s">
        <v>40</v>
      </c>
      <c r="D38" s="19">
        <v>50</v>
      </c>
      <c r="E38" s="20"/>
    </row>
    <row r="39" customFormat="1" ht="28" customHeight="1" spans="1:5">
      <c r="A39" s="15" t="s">
        <v>39</v>
      </c>
      <c r="B39" s="18" t="s">
        <v>16</v>
      </c>
      <c r="C39" s="15" t="s">
        <v>17</v>
      </c>
      <c r="D39" s="19">
        <v>9</v>
      </c>
      <c r="E39" s="20"/>
    </row>
    <row r="40" customFormat="1" ht="28" customHeight="1" spans="1:5">
      <c r="A40" s="15" t="s">
        <v>39</v>
      </c>
      <c r="B40" s="18" t="s">
        <v>16</v>
      </c>
      <c r="C40" s="15" t="s">
        <v>18</v>
      </c>
      <c r="D40" s="19">
        <v>64</v>
      </c>
      <c r="E40" s="20"/>
    </row>
    <row r="41" customFormat="1" ht="28" customHeight="1" spans="1:5">
      <c r="A41" s="15" t="s">
        <v>39</v>
      </c>
      <c r="B41" s="18" t="s">
        <v>16</v>
      </c>
      <c r="C41" s="15" t="s">
        <v>41</v>
      </c>
      <c r="D41" s="19">
        <v>10</v>
      </c>
      <c r="E41" s="20"/>
    </row>
    <row r="42" customFormat="1" ht="28" customHeight="1" spans="1:5">
      <c r="A42" s="15" t="s">
        <v>39</v>
      </c>
      <c r="B42" s="18" t="s">
        <v>16</v>
      </c>
      <c r="C42" s="15" t="s">
        <v>42</v>
      </c>
      <c r="D42" s="19">
        <v>10</v>
      </c>
      <c r="E42" s="20"/>
    </row>
    <row r="43" s="1" customFormat="1" ht="28" customHeight="1" spans="1:5">
      <c r="A43" s="14" t="s">
        <v>43</v>
      </c>
      <c r="B43" s="15"/>
      <c r="C43" s="16"/>
      <c r="D43" s="14">
        <f>SUM(D44:D50)</f>
        <v>615</v>
      </c>
      <c r="E43" s="17"/>
    </row>
    <row r="44" ht="28" customHeight="1" spans="1:5">
      <c r="A44" s="15" t="s">
        <v>44</v>
      </c>
      <c r="B44" s="18" t="s">
        <v>12</v>
      </c>
      <c r="C44" s="15" t="s">
        <v>28</v>
      </c>
      <c r="D44" s="19">
        <v>51</v>
      </c>
      <c r="E44" s="20"/>
    </row>
    <row r="45" ht="28" customHeight="1" spans="1:5">
      <c r="A45" s="15" t="s">
        <v>44</v>
      </c>
      <c r="B45" s="18" t="s">
        <v>12</v>
      </c>
      <c r="C45" s="15" t="s">
        <v>45</v>
      </c>
      <c r="D45" s="19">
        <v>290</v>
      </c>
      <c r="E45" s="20"/>
    </row>
    <row r="46" ht="28" customHeight="1" spans="1:5">
      <c r="A46" s="15" t="s">
        <v>44</v>
      </c>
      <c r="B46" s="18" t="s">
        <v>12</v>
      </c>
      <c r="C46" s="15" t="s">
        <v>46</v>
      </c>
      <c r="D46" s="19">
        <v>200</v>
      </c>
      <c r="E46" s="20"/>
    </row>
    <row r="47" ht="28" customHeight="1" spans="1:5">
      <c r="A47" s="15" t="s">
        <v>44</v>
      </c>
      <c r="B47" s="18" t="s">
        <v>12</v>
      </c>
      <c r="C47" s="15" t="s">
        <v>47</v>
      </c>
      <c r="D47" s="19">
        <v>30</v>
      </c>
      <c r="E47" s="20"/>
    </row>
    <row r="48" customFormat="1" ht="28" customHeight="1" spans="1:5">
      <c r="A48" s="15" t="s">
        <v>44</v>
      </c>
      <c r="B48" s="18" t="s">
        <v>16</v>
      </c>
      <c r="C48" s="15" t="s">
        <v>17</v>
      </c>
      <c r="D48" s="19">
        <v>4</v>
      </c>
      <c r="E48" s="20"/>
    </row>
    <row r="49" customFormat="1" ht="28" customHeight="1" spans="1:5">
      <c r="A49" s="15" t="s">
        <v>44</v>
      </c>
      <c r="B49" s="18" t="s">
        <v>16</v>
      </c>
      <c r="C49" s="15" t="s">
        <v>18</v>
      </c>
      <c r="D49" s="19">
        <v>30</v>
      </c>
      <c r="E49" s="20"/>
    </row>
    <row r="50" customFormat="1" ht="28" customHeight="1" spans="1:5">
      <c r="A50" s="15" t="s">
        <v>44</v>
      </c>
      <c r="B50" s="18" t="s">
        <v>16</v>
      </c>
      <c r="C50" s="15" t="s">
        <v>41</v>
      </c>
      <c r="D50" s="19">
        <v>10</v>
      </c>
      <c r="E50" s="20"/>
    </row>
    <row r="51" s="1" customFormat="1" ht="28" customHeight="1" spans="1:5">
      <c r="A51" s="14" t="s">
        <v>48</v>
      </c>
      <c r="B51" s="15"/>
      <c r="C51" s="16"/>
      <c r="D51" s="14">
        <f>SUM(D52:D56)</f>
        <v>137</v>
      </c>
      <c r="E51" s="17"/>
    </row>
    <row r="52" ht="28" customHeight="1" spans="1:5">
      <c r="A52" s="15" t="s">
        <v>49</v>
      </c>
      <c r="B52" s="18" t="s">
        <v>12</v>
      </c>
      <c r="C52" s="15" t="s">
        <v>28</v>
      </c>
      <c r="D52" s="19">
        <v>24</v>
      </c>
      <c r="E52" s="20"/>
    </row>
    <row r="53" ht="28" customHeight="1" spans="1:5">
      <c r="A53" s="15" t="s">
        <v>49</v>
      </c>
      <c r="B53" s="18" t="s">
        <v>12</v>
      </c>
      <c r="C53" s="1" t="s">
        <v>50</v>
      </c>
      <c r="D53" s="19">
        <v>50</v>
      </c>
      <c r="E53" s="20"/>
    </row>
    <row r="54" customFormat="1" ht="28" customHeight="1" spans="1:5">
      <c r="A54" s="15" t="s">
        <v>49</v>
      </c>
      <c r="B54" s="18" t="s">
        <v>16</v>
      </c>
      <c r="C54" s="15" t="s">
        <v>17</v>
      </c>
      <c r="D54" s="19">
        <v>1</v>
      </c>
      <c r="E54" s="20"/>
    </row>
    <row r="55" customFormat="1" ht="28" customHeight="1" spans="1:5">
      <c r="A55" s="15" t="s">
        <v>49</v>
      </c>
      <c r="B55" s="18" t="s">
        <v>16</v>
      </c>
      <c r="C55" s="15" t="s">
        <v>18</v>
      </c>
      <c r="D55" s="19">
        <v>32</v>
      </c>
      <c r="E55" s="20"/>
    </row>
    <row r="56" customFormat="1" ht="28" customHeight="1" spans="1:5">
      <c r="A56" s="15" t="s">
        <v>49</v>
      </c>
      <c r="B56" s="18" t="s">
        <v>16</v>
      </c>
      <c r="C56" s="15" t="s">
        <v>51</v>
      </c>
      <c r="D56" s="19">
        <v>30</v>
      </c>
      <c r="E56" s="20"/>
    </row>
    <row r="57" s="1" customFormat="1" ht="28" customHeight="1" spans="1:5">
      <c r="A57" s="14" t="s">
        <v>52</v>
      </c>
      <c r="B57" s="15"/>
      <c r="C57" s="16"/>
      <c r="D57" s="14">
        <f>SUM(D58:D65)</f>
        <v>297</v>
      </c>
      <c r="E57" s="17"/>
    </row>
    <row r="58" ht="28" customHeight="1" spans="1:5">
      <c r="A58" s="15" t="s">
        <v>53</v>
      </c>
      <c r="B58" s="18" t="s">
        <v>12</v>
      </c>
      <c r="C58" s="15" t="s">
        <v>28</v>
      </c>
      <c r="D58" s="19">
        <v>51</v>
      </c>
      <c r="E58" s="20"/>
    </row>
    <row r="59" ht="28" customHeight="1" spans="1:5">
      <c r="A59" s="15" t="s">
        <v>53</v>
      </c>
      <c r="B59" s="18" t="s">
        <v>12</v>
      </c>
      <c r="C59" s="15" t="s">
        <v>54</v>
      </c>
      <c r="D59" s="19">
        <v>50</v>
      </c>
      <c r="E59" s="20"/>
    </row>
    <row r="60" ht="28" customHeight="1" spans="1:5">
      <c r="A60" s="15" t="s">
        <v>53</v>
      </c>
      <c r="B60" s="18" t="s">
        <v>12</v>
      </c>
      <c r="C60" s="15" t="s">
        <v>55</v>
      </c>
      <c r="D60" s="19">
        <v>100</v>
      </c>
      <c r="E60" s="20"/>
    </row>
    <row r="61" customFormat="1" ht="28" customHeight="1" spans="1:5">
      <c r="A61" s="15" t="s">
        <v>53</v>
      </c>
      <c r="B61" s="18" t="s">
        <v>16</v>
      </c>
      <c r="C61" s="15" t="s">
        <v>17</v>
      </c>
      <c r="D61" s="19">
        <v>4</v>
      </c>
      <c r="E61" s="20"/>
    </row>
    <row r="62" customFormat="1" ht="28" customHeight="1" spans="1:5">
      <c r="A62" s="15" t="s">
        <v>53</v>
      </c>
      <c r="B62" s="18" t="s">
        <v>16</v>
      </c>
      <c r="C62" s="15" t="s">
        <v>18</v>
      </c>
      <c r="D62" s="19">
        <v>52</v>
      </c>
      <c r="E62" s="20"/>
    </row>
    <row r="63" customFormat="1" ht="28" customHeight="1" spans="1:5">
      <c r="A63" s="15" t="s">
        <v>53</v>
      </c>
      <c r="B63" s="18" t="s">
        <v>16</v>
      </c>
      <c r="C63" s="15" t="s">
        <v>41</v>
      </c>
      <c r="D63" s="19">
        <v>10</v>
      </c>
      <c r="E63" s="20"/>
    </row>
    <row r="64" customFormat="1" ht="28" customHeight="1" spans="1:5">
      <c r="A64" s="15" t="s">
        <v>53</v>
      </c>
      <c r="B64" s="18" t="s">
        <v>16</v>
      </c>
      <c r="C64" s="15" t="s">
        <v>56</v>
      </c>
      <c r="D64" s="19">
        <v>10</v>
      </c>
      <c r="E64" s="20"/>
    </row>
    <row r="65" customFormat="1" ht="28" customHeight="1" spans="1:5">
      <c r="A65" s="15" t="s">
        <v>53</v>
      </c>
      <c r="B65" s="18" t="s">
        <v>16</v>
      </c>
      <c r="C65" s="15" t="s">
        <v>57</v>
      </c>
      <c r="D65" s="19">
        <v>20</v>
      </c>
      <c r="E65" s="20"/>
    </row>
    <row r="66" s="1" customFormat="1" ht="28" customHeight="1" spans="1:5">
      <c r="A66" s="14" t="s">
        <v>58</v>
      </c>
      <c r="B66" s="15"/>
      <c r="C66" s="16"/>
      <c r="D66" s="14">
        <f>SUM(D67:D70)</f>
        <v>53</v>
      </c>
      <c r="E66" s="17"/>
    </row>
    <row r="67" ht="28" customHeight="1" spans="1:5">
      <c r="A67" s="15" t="s">
        <v>59</v>
      </c>
      <c r="B67" s="18" t="s">
        <v>12</v>
      </c>
      <c r="C67" s="15" t="s">
        <v>28</v>
      </c>
      <c r="D67" s="19">
        <v>15</v>
      </c>
      <c r="E67" s="20"/>
    </row>
    <row r="68" customFormat="1" ht="28" customHeight="1" spans="1:5">
      <c r="A68" s="15" t="s">
        <v>59</v>
      </c>
      <c r="B68" s="18" t="s">
        <v>16</v>
      </c>
      <c r="C68" s="15" t="s">
        <v>17</v>
      </c>
      <c r="D68" s="19">
        <v>2</v>
      </c>
      <c r="E68" s="20"/>
    </row>
    <row r="69" customFormat="1" ht="28" customHeight="1" spans="1:5">
      <c r="A69" s="15" t="s">
        <v>59</v>
      </c>
      <c r="B69" s="18" t="s">
        <v>16</v>
      </c>
      <c r="C69" s="15" t="s">
        <v>18</v>
      </c>
      <c r="D69" s="19">
        <v>26</v>
      </c>
      <c r="E69" s="20"/>
    </row>
    <row r="70" customFormat="1" ht="28" customHeight="1" spans="1:5">
      <c r="A70" s="15" t="s">
        <v>59</v>
      </c>
      <c r="B70" s="18" t="s">
        <v>16</v>
      </c>
      <c r="C70" s="15" t="s">
        <v>60</v>
      </c>
      <c r="D70" s="19">
        <v>10</v>
      </c>
      <c r="E70" s="20"/>
    </row>
    <row r="71" s="1" customFormat="1" ht="28" customHeight="1" spans="1:5">
      <c r="A71" s="14" t="s">
        <v>61</v>
      </c>
      <c r="B71" s="15"/>
      <c r="C71" s="16"/>
      <c r="D71" s="14">
        <f>SUM(D72:D74)</f>
        <v>56</v>
      </c>
      <c r="E71" s="17"/>
    </row>
    <row r="72" ht="28" customHeight="1" spans="1:5">
      <c r="A72" s="15" t="s">
        <v>62</v>
      </c>
      <c r="B72" s="18" t="s">
        <v>12</v>
      </c>
      <c r="C72" s="15" t="s">
        <v>28</v>
      </c>
      <c r="D72" s="19">
        <v>15</v>
      </c>
      <c r="E72" s="20"/>
    </row>
    <row r="73" customFormat="1" ht="28" customHeight="1" spans="1:5">
      <c r="A73" s="15" t="s">
        <v>62</v>
      </c>
      <c r="B73" s="18" t="s">
        <v>16</v>
      </c>
      <c r="C73" s="15" t="s">
        <v>17</v>
      </c>
      <c r="D73" s="19">
        <v>9</v>
      </c>
      <c r="E73" s="20"/>
    </row>
    <row r="74" customFormat="1" ht="28" customHeight="1" spans="1:5">
      <c r="A74" s="15" t="s">
        <v>62</v>
      </c>
      <c r="B74" s="18" t="s">
        <v>16</v>
      </c>
      <c r="C74" s="15" t="s">
        <v>18</v>
      </c>
      <c r="D74" s="19">
        <v>32</v>
      </c>
      <c r="E74" s="20"/>
    </row>
    <row r="75" s="1" customFormat="1" ht="28" customHeight="1" spans="1:5">
      <c r="A75" s="14" t="s">
        <v>63</v>
      </c>
      <c r="B75" s="15"/>
      <c r="C75" s="16"/>
      <c r="D75" s="14">
        <f>SUM(D76:D80)</f>
        <v>88</v>
      </c>
      <c r="E75" s="17"/>
    </row>
    <row r="76" ht="28" customHeight="1" spans="1:5">
      <c r="A76" s="15" t="s">
        <v>64</v>
      </c>
      <c r="B76" s="18" t="s">
        <v>12</v>
      </c>
      <c r="C76" s="15" t="s">
        <v>28</v>
      </c>
      <c r="D76" s="19">
        <v>12</v>
      </c>
      <c r="E76" s="20"/>
    </row>
    <row r="77" ht="28" customHeight="1" spans="1:5">
      <c r="A77" s="15" t="s">
        <v>64</v>
      </c>
      <c r="B77" s="18" t="s">
        <v>12</v>
      </c>
      <c r="C77" s="15" t="s">
        <v>65</v>
      </c>
      <c r="D77" s="19">
        <v>15</v>
      </c>
      <c r="E77" s="20"/>
    </row>
    <row r="78" customFormat="1" ht="28" customHeight="1" spans="1:5">
      <c r="A78" s="15" t="s">
        <v>64</v>
      </c>
      <c r="B78" s="18" t="s">
        <v>16</v>
      </c>
      <c r="C78" s="15" t="s">
        <v>17</v>
      </c>
      <c r="D78" s="19">
        <v>3</v>
      </c>
      <c r="E78" s="20"/>
    </row>
    <row r="79" customFormat="1" ht="28" customHeight="1" spans="1:5">
      <c r="A79" s="15" t="s">
        <v>64</v>
      </c>
      <c r="B79" s="18" t="s">
        <v>16</v>
      </c>
      <c r="C79" s="15" t="s">
        <v>18</v>
      </c>
      <c r="D79" s="19">
        <v>48</v>
      </c>
      <c r="E79" s="20"/>
    </row>
    <row r="80" customFormat="1" ht="28" customHeight="1" spans="1:5">
      <c r="A80" s="15" t="s">
        <v>64</v>
      </c>
      <c r="B80" s="18" t="s">
        <v>16</v>
      </c>
      <c r="C80" s="15" t="s">
        <v>66</v>
      </c>
      <c r="D80" s="19">
        <v>10</v>
      </c>
      <c r="E80" s="20"/>
    </row>
    <row r="81" s="1" customFormat="1" ht="28" customHeight="1" spans="1:5">
      <c r="A81" s="14" t="s">
        <v>67</v>
      </c>
      <c r="B81" s="15"/>
      <c r="C81" s="16"/>
      <c r="D81" s="14">
        <f>SUM(D82:D88)</f>
        <v>88</v>
      </c>
      <c r="E81" s="17"/>
    </row>
    <row r="82" ht="28" customHeight="1" spans="1:5">
      <c r="A82" s="15" t="s">
        <v>68</v>
      </c>
      <c r="B82" s="18" t="s">
        <v>12</v>
      </c>
      <c r="C82" s="15" t="s">
        <v>28</v>
      </c>
      <c r="D82" s="19">
        <v>3</v>
      </c>
      <c r="E82" s="20"/>
    </row>
    <row r="83" customFormat="1" ht="28" customHeight="1" spans="1:5">
      <c r="A83" s="15" t="s">
        <v>68</v>
      </c>
      <c r="B83" s="18" t="s">
        <v>16</v>
      </c>
      <c r="C83" s="15" t="s">
        <v>17</v>
      </c>
      <c r="D83" s="19">
        <v>3</v>
      </c>
      <c r="E83" s="20"/>
    </row>
    <row r="84" customFormat="1" ht="28" customHeight="1" spans="1:5">
      <c r="A84" s="15" t="s">
        <v>68</v>
      </c>
      <c r="B84" s="18" t="s">
        <v>16</v>
      </c>
      <c r="C84" s="15" t="s">
        <v>18</v>
      </c>
      <c r="D84" s="19">
        <v>32</v>
      </c>
      <c r="E84" s="20"/>
    </row>
    <row r="85" customFormat="1" ht="28" customHeight="1" spans="1:5">
      <c r="A85" s="15" t="s">
        <v>68</v>
      </c>
      <c r="B85" s="18" t="s">
        <v>16</v>
      </c>
      <c r="C85" s="15" t="s">
        <v>41</v>
      </c>
      <c r="D85" s="19">
        <v>10</v>
      </c>
      <c r="E85" s="20"/>
    </row>
    <row r="86" customFormat="1" ht="28" customHeight="1" spans="1:5">
      <c r="A86" s="15" t="s">
        <v>68</v>
      </c>
      <c r="B86" s="18" t="s">
        <v>16</v>
      </c>
      <c r="C86" s="15" t="s">
        <v>69</v>
      </c>
      <c r="D86" s="19">
        <v>10</v>
      </c>
      <c r="E86" s="20"/>
    </row>
    <row r="87" customFormat="1" ht="28" customHeight="1" spans="1:5">
      <c r="A87" s="15" t="s">
        <v>68</v>
      </c>
      <c r="B87" s="18" t="s">
        <v>16</v>
      </c>
      <c r="C87" s="15" t="s">
        <v>70</v>
      </c>
      <c r="D87" s="19">
        <v>10</v>
      </c>
      <c r="E87" s="20"/>
    </row>
    <row r="88" customFormat="1" ht="28" customHeight="1" spans="1:5">
      <c r="A88" s="15" t="s">
        <v>68</v>
      </c>
      <c r="B88" s="18" t="s">
        <v>16</v>
      </c>
      <c r="C88" s="15" t="s">
        <v>71</v>
      </c>
      <c r="D88" s="19">
        <v>20</v>
      </c>
      <c r="E88" s="20"/>
    </row>
    <row r="89" s="1" customFormat="1" ht="28" customHeight="1" spans="1:5">
      <c r="A89" s="14" t="s">
        <v>72</v>
      </c>
      <c r="B89" s="15"/>
      <c r="C89" s="16"/>
      <c r="D89" s="14">
        <f>SUM(D90:D95)</f>
        <v>131</v>
      </c>
      <c r="E89" s="17"/>
    </row>
    <row r="90" ht="28" customHeight="1" spans="1:5">
      <c r="A90" s="15" t="s">
        <v>73</v>
      </c>
      <c r="B90" s="18" t="s">
        <v>12</v>
      </c>
      <c r="C90" s="15" t="s">
        <v>28</v>
      </c>
      <c r="D90" s="19">
        <v>12</v>
      </c>
      <c r="E90" s="20"/>
    </row>
    <row r="91" ht="28" customHeight="1" spans="1:5">
      <c r="A91" s="15" t="s">
        <v>73</v>
      </c>
      <c r="B91" s="18" t="s">
        <v>12</v>
      </c>
      <c r="C91" s="15" t="s">
        <v>74</v>
      </c>
      <c r="D91" s="19">
        <v>57</v>
      </c>
      <c r="E91" s="20"/>
    </row>
    <row r="92" customFormat="1" ht="28" customHeight="1" spans="1:5">
      <c r="A92" s="15" t="s">
        <v>73</v>
      </c>
      <c r="B92" s="18" t="s">
        <v>16</v>
      </c>
      <c r="C92" s="15" t="s">
        <v>17</v>
      </c>
      <c r="D92" s="19">
        <v>2</v>
      </c>
      <c r="E92" s="20"/>
    </row>
    <row r="93" customFormat="1" ht="28" customHeight="1" spans="1:5">
      <c r="A93" s="15" t="s">
        <v>73</v>
      </c>
      <c r="B93" s="18" t="s">
        <v>16</v>
      </c>
      <c r="C93" s="15" t="s">
        <v>18</v>
      </c>
      <c r="D93" s="19">
        <v>30</v>
      </c>
      <c r="E93" s="20"/>
    </row>
    <row r="94" customFormat="1" ht="28" customHeight="1" spans="1:5">
      <c r="A94" s="15" t="s">
        <v>73</v>
      </c>
      <c r="B94" s="18" t="s">
        <v>16</v>
      </c>
      <c r="C94" s="15" t="s">
        <v>75</v>
      </c>
      <c r="D94" s="19">
        <v>10</v>
      </c>
      <c r="E94" s="20"/>
    </row>
    <row r="95" customFormat="1" ht="28" customHeight="1" spans="1:5">
      <c r="A95" s="15" t="s">
        <v>73</v>
      </c>
      <c r="B95" s="18" t="s">
        <v>16</v>
      </c>
      <c r="C95" s="15" t="s">
        <v>76</v>
      </c>
      <c r="D95" s="19">
        <v>20</v>
      </c>
      <c r="E95" s="20"/>
    </row>
    <row r="96" s="1" customFormat="1" ht="28" customHeight="1" spans="1:5">
      <c r="A96" s="14" t="s">
        <v>77</v>
      </c>
      <c r="B96" s="15"/>
      <c r="C96" s="16"/>
      <c r="D96" s="14">
        <f>SUM(D97:D105)</f>
        <v>455</v>
      </c>
      <c r="E96" s="17"/>
    </row>
    <row r="97" ht="28" customHeight="1" spans="1:5">
      <c r="A97" s="15" t="s">
        <v>78</v>
      </c>
      <c r="B97" s="18" t="s">
        <v>12</v>
      </c>
      <c r="C97" s="15" t="s">
        <v>28</v>
      </c>
      <c r="D97" s="19">
        <v>3</v>
      </c>
      <c r="E97" s="20"/>
    </row>
    <row r="98" ht="28" customHeight="1" spans="1:5">
      <c r="A98" s="15" t="s">
        <v>78</v>
      </c>
      <c r="B98" s="18" t="s">
        <v>12</v>
      </c>
      <c r="C98" s="15" t="s">
        <v>79</v>
      </c>
      <c r="D98" s="19">
        <v>200</v>
      </c>
      <c r="E98" s="20"/>
    </row>
    <row r="99" ht="28" customHeight="1" spans="1:5">
      <c r="A99" s="15" t="s">
        <v>78</v>
      </c>
      <c r="B99" s="18" t="s">
        <v>12</v>
      </c>
      <c r="C99" s="15" t="s">
        <v>80</v>
      </c>
      <c r="D99" s="19">
        <v>70</v>
      </c>
      <c r="E99" s="20"/>
    </row>
    <row r="100" ht="28" customHeight="1" spans="1:5">
      <c r="A100" s="15" t="s">
        <v>78</v>
      </c>
      <c r="B100" s="18" t="s">
        <v>12</v>
      </c>
      <c r="C100" s="15" t="s">
        <v>81</v>
      </c>
      <c r="D100" s="19">
        <v>25</v>
      </c>
      <c r="E100" s="20"/>
    </row>
    <row r="101" ht="28" customHeight="1" spans="1:5">
      <c r="A101" s="15" t="s">
        <v>78</v>
      </c>
      <c r="B101" s="18" t="s">
        <v>12</v>
      </c>
      <c r="C101" s="15" t="s">
        <v>82</v>
      </c>
      <c r="D101" s="19">
        <v>100</v>
      </c>
      <c r="E101" s="20"/>
    </row>
    <row r="102" customFormat="1" ht="28" customHeight="1" spans="1:5">
      <c r="A102" s="15" t="s">
        <v>78</v>
      </c>
      <c r="B102" s="18" t="s">
        <v>16</v>
      </c>
      <c r="C102" s="15" t="s">
        <v>17</v>
      </c>
      <c r="D102" s="19">
        <v>1</v>
      </c>
      <c r="E102" s="20"/>
    </row>
    <row r="103" customFormat="1" ht="28" customHeight="1" spans="1:5">
      <c r="A103" s="15" t="s">
        <v>78</v>
      </c>
      <c r="B103" s="18" t="s">
        <v>16</v>
      </c>
      <c r="C103" s="15" t="s">
        <v>18</v>
      </c>
      <c r="D103" s="19">
        <v>36</v>
      </c>
      <c r="E103" s="20"/>
    </row>
    <row r="104" customFormat="1" ht="28" customHeight="1" spans="1:5">
      <c r="A104" s="15" t="s">
        <v>78</v>
      </c>
      <c r="B104" s="18" t="s">
        <v>16</v>
      </c>
      <c r="C104" s="15" t="s">
        <v>83</v>
      </c>
      <c r="D104" s="19">
        <v>10</v>
      </c>
      <c r="E104" s="20"/>
    </row>
    <row r="105" customFormat="1" ht="28" customHeight="1" spans="1:5">
      <c r="A105" s="15" t="s">
        <v>78</v>
      </c>
      <c r="B105" s="18" t="s">
        <v>16</v>
      </c>
      <c r="C105" s="15" t="s">
        <v>84</v>
      </c>
      <c r="D105" s="19">
        <v>10</v>
      </c>
      <c r="E105" s="20"/>
    </row>
    <row r="106" s="1" customFormat="1" ht="28" customHeight="1" spans="1:5">
      <c r="A106" s="14" t="s">
        <v>85</v>
      </c>
      <c r="B106" s="15"/>
      <c r="C106" s="16"/>
      <c r="D106" s="14">
        <f>SUM(D107:D113)</f>
        <v>340</v>
      </c>
      <c r="E106" s="17"/>
    </row>
    <row r="107" ht="28" customHeight="1" spans="1:5">
      <c r="A107" s="15" t="s">
        <v>86</v>
      </c>
      <c r="B107" s="18" t="s">
        <v>12</v>
      </c>
      <c r="C107" s="15" t="s">
        <v>28</v>
      </c>
      <c r="D107" s="19">
        <v>12</v>
      </c>
      <c r="E107" s="20"/>
    </row>
    <row r="108" ht="28" customHeight="1" spans="1:5">
      <c r="A108" s="15" t="s">
        <v>86</v>
      </c>
      <c r="B108" s="18" t="s">
        <v>12</v>
      </c>
      <c r="C108" s="15" t="s">
        <v>87</v>
      </c>
      <c r="D108" s="19">
        <v>150</v>
      </c>
      <c r="E108" s="20"/>
    </row>
    <row r="109" ht="28" customHeight="1" spans="1:5">
      <c r="A109" s="15" t="s">
        <v>86</v>
      </c>
      <c r="B109" s="18" t="s">
        <v>12</v>
      </c>
      <c r="C109" s="15" t="s">
        <v>88</v>
      </c>
      <c r="D109" s="19">
        <v>20</v>
      </c>
      <c r="E109" s="20"/>
    </row>
    <row r="110" ht="28" customHeight="1" spans="1:5">
      <c r="A110" s="15" t="s">
        <v>86</v>
      </c>
      <c r="B110" s="18" t="s">
        <v>12</v>
      </c>
      <c r="C110" s="15" t="s">
        <v>89</v>
      </c>
      <c r="D110" s="19">
        <v>30</v>
      </c>
      <c r="E110" s="20"/>
    </row>
    <row r="111" customFormat="1" ht="28" customHeight="1" spans="1:5">
      <c r="A111" s="15" t="s">
        <v>86</v>
      </c>
      <c r="B111" s="18" t="s">
        <v>16</v>
      </c>
      <c r="C111" s="15" t="s">
        <v>17</v>
      </c>
      <c r="D111" s="19">
        <v>2</v>
      </c>
      <c r="E111" s="20"/>
    </row>
    <row r="112" customFormat="1" ht="28" customHeight="1" spans="1:5">
      <c r="A112" s="15" t="s">
        <v>86</v>
      </c>
      <c r="B112" s="18" t="s">
        <v>16</v>
      </c>
      <c r="C112" s="15" t="s">
        <v>18</v>
      </c>
      <c r="D112" s="19">
        <v>86</v>
      </c>
      <c r="E112" s="20"/>
    </row>
    <row r="113" customFormat="1" ht="28" customHeight="1" spans="1:5">
      <c r="A113" s="15" t="s">
        <v>86</v>
      </c>
      <c r="B113" s="18" t="s">
        <v>16</v>
      </c>
      <c r="C113" s="15" t="s">
        <v>90</v>
      </c>
      <c r="D113" s="19">
        <v>40</v>
      </c>
      <c r="E113" s="20"/>
    </row>
    <row r="114" s="1" customFormat="1" ht="28" customHeight="1" spans="1:5">
      <c r="A114" s="14" t="s">
        <v>91</v>
      </c>
      <c r="B114" s="18"/>
      <c r="C114" s="16"/>
      <c r="D114" s="14">
        <f>SUM(D115:D120)</f>
        <v>73</v>
      </c>
      <c r="E114" s="17"/>
    </row>
    <row r="115" ht="28" customHeight="1" spans="1:5">
      <c r="A115" s="15" t="s">
        <v>92</v>
      </c>
      <c r="B115" s="18" t="s">
        <v>12</v>
      </c>
      <c r="C115" s="15" t="s">
        <v>28</v>
      </c>
      <c r="D115" s="19">
        <v>12</v>
      </c>
      <c r="E115" s="20"/>
    </row>
    <row r="116" customFormat="1" ht="28" customHeight="1" spans="1:5">
      <c r="A116" s="15" t="s">
        <v>92</v>
      </c>
      <c r="B116" s="18" t="s">
        <v>16</v>
      </c>
      <c r="C116" s="15" t="s">
        <v>17</v>
      </c>
      <c r="D116" s="19">
        <v>3</v>
      </c>
      <c r="E116" s="20"/>
    </row>
    <row r="117" customFormat="1" ht="28" customHeight="1" spans="1:5">
      <c r="A117" s="15" t="s">
        <v>92</v>
      </c>
      <c r="B117" s="18" t="s">
        <v>16</v>
      </c>
      <c r="C117" s="15" t="s">
        <v>18</v>
      </c>
      <c r="D117" s="19">
        <v>28</v>
      </c>
      <c r="E117" s="20"/>
    </row>
    <row r="118" customFormat="1" ht="28" customHeight="1" spans="1:5">
      <c r="A118" s="15" t="s">
        <v>92</v>
      </c>
      <c r="B118" s="18" t="s">
        <v>16</v>
      </c>
      <c r="C118" s="15" t="s">
        <v>41</v>
      </c>
      <c r="D118" s="19">
        <v>10</v>
      </c>
      <c r="E118" s="20"/>
    </row>
    <row r="119" customFormat="1" ht="28" customHeight="1" spans="1:5">
      <c r="A119" s="15" t="s">
        <v>92</v>
      </c>
      <c r="B119" s="18" t="s">
        <v>16</v>
      </c>
      <c r="C119" s="15" t="s">
        <v>93</v>
      </c>
      <c r="D119" s="19">
        <v>10</v>
      </c>
      <c r="E119" s="20"/>
    </row>
    <row r="120" customFormat="1" ht="28" customHeight="1" spans="1:5">
      <c r="A120" s="15" t="s">
        <v>92</v>
      </c>
      <c r="B120" s="18" t="s">
        <v>16</v>
      </c>
      <c r="C120" s="15" t="s">
        <v>94</v>
      </c>
      <c r="D120" s="19">
        <v>10</v>
      </c>
      <c r="E120" s="20"/>
    </row>
    <row r="121" s="1" customFormat="1" ht="28" customHeight="1" spans="1:5">
      <c r="A121" s="14" t="s">
        <v>95</v>
      </c>
      <c r="B121" s="15"/>
      <c r="C121" s="16"/>
      <c r="D121" s="14">
        <f>SUM(D122:D125)</f>
        <v>66</v>
      </c>
      <c r="E121" s="17"/>
    </row>
    <row r="122" ht="28" customHeight="1" spans="1:5">
      <c r="A122" s="15" t="s">
        <v>96</v>
      </c>
      <c r="B122" s="18" t="s">
        <v>12</v>
      </c>
      <c r="C122" s="15" t="s">
        <v>28</v>
      </c>
      <c r="D122" s="19">
        <v>18</v>
      </c>
      <c r="E122" s="20"/>
    </row>
    <row r="123" customFormat="1" ht="28" customHeight="1" spans="1:5">
      <c r="A123" s="15" t="s">
        <v>96</v>
      </c>
      <c r="B123" s="18" t="s">
        <v>16</v>
      </c>
      <c r="C123" s="15" t="s">
        <v>17</v>
      </c>
      <c r="D123" s="19">
        <v>2</v>
      </c>
      <c r="E123" s="20"/>
    </row>
    <row r="124" customFormat="1" ht="28" customHeight="1" spans="1:5">
      <c r="A124" s="15" t="s">
        <v>96</v>
      </c>
      <c r="B124" s="18" t="s">
        <v>16</v>
      </c>
      <c r="C124" s="15" t="s">
        <v>18</v>
      </c>
      <c r="D124" s="19">
        <v>36</v>
      </c>
      <c r="E124" s="20"/>
    </row>
    <row r="125" customFormat="1" ht="28" customHeight="1" spans="1:5">
      <c r="A125" s="15" t="s">
        <v>96</v>
      </c>
      <c r="B125" s="18" t="s">
        <v>16</v>
      </c>
      <c r="C125" s="15" t="s">
        <v>97</v>
      </c>
      <c r="D125" s="19">
        <v>10</v>
      </c>
      <c r="E125" s="20"/>
    </row>
    <row r="126" s="1" customFormat="1" ht="28" customHeight="1" spans="1:5">
      <c r="A126" s="14" t="s">
        <v>98</v>
      </c>
      <c r="B126" s="15"/>
      <c r="C126" s="16"/>
      <c r="D126" s="14">
        <f>SUM(D127:D130)</f>
        <v>69</v>
      </c>
      <c r="E126" s="17"/>
    </row>
    <row r="127" ht="28" customHeight="1" spans="1:5">
      <c r="A127" s="15" t="s">
        <v>99</v>
      </c>
      <c r="B127" s="18" t="s">
        <v>12</v>
      </c>
      <c r="C127" s="15" t="s">
        <v>28</v>
      </c>
      <c r="D127" s="19">
        <v>12</v>
      </c>
      <c r="E127" s="20"/>
    </row>
    <row r="128" ht="28" customHeight="1" spans="1:5">
      <c r="A128" s="15" t="s">
        <v>99</v>
      </c>
      <c r="B128" s="18" t="s">
        <v>12</v>
      </c>
      <c r="C128" s="15" t="s">
        <v>100</v>
      </c>
      <c r="D128" s="19">
        <v>14</v>
      </c>
      <c r="E128" s="20"/>
    </row>
    <row r="129" customFormat="1" ht="28" customHeight="1" spans="1:5">
      <c r="A129" s="15" t="s">
        <v>99</v>
      </c>
      <c r="B129" s="18" t="s">
        <v>16</v>
      </c>
      <c r="C129" s="15" t="s">
        <v>17</v>
      </c>
      <c r="D129" s="19">
        <v>1</v>
      </c>
      <c r="E129" s="20"/>
    </row>
    <row r="130" customFormat="1" ht="28" customHeight="1" spans="1:5">
      <c r="A130" s="15" t="s">
        <v>99</v>
      </c>
      <c r="B130" s="18" t="s">
        <v>16</v>
      </c>
      <c r="C130" s="15" t="s">
        <v>18</v>
      </c>
      <c r="D130" s="19">
        <v>42</v>
      </c>
      <c r="E130" s="20"/>
    </row>
    <row r="131" s="1" customFormat="1" ht="28" customHeight="1" spans="1:5">
      <c r="A131" s="14" t="s">
        <v>101</v>
      </c>
      <c r="B131" s="15"/>
      <c r="C131" s="16"/>
      <c r="D131" s="14">
        <f>SUM(D132:D137)</f>
        <v>398</v>
      </c>
      <c r="E131" s="17"/>
    </row>
    <row r="132" ht="28" customHeight="1" spans="1:5">
      <c r="A132" s="15" t="s">
        <v>102</v>
      </c>
      <c r="B132" s="18" t="s">
        <v>12</v>
      </c>
      <c r="C132" s="15" t="s">
        <v>28</v>
      </c>
      <c r="D132" s="19">
        <v>36</v>
      </c>
      <c r="E132" s="20"/>
    </row>
    <row r="133" ht="28" customHeight="1" spans="1:5">
      <c r="A133" s="15" t="s">
        <v>102</v>
      </c>
      <c r="B133" s="18" t="s">
        <v>12</v>
      </c>
      <c r="C133" s="15" t="s">
        <v>103</v>
      </c>
      <c r="D133" s="19">
        <v>200</v>
      </c>
      <c r="E133" s="20"/>
    </row>
    <row r="134" customFormat="1" ht="28" customHeight="1" spans="1:5">
      <c r="A134" s="15" t="s">
        <v>102</v>
      </c>
      <c r="B134" s="18" t="s">
        <v>16</v>
      </c>
      <c r="C134" s="15" t="s">
        <v>17</v>
      </c>
      <c r="D134" s="19">
        <v>16</v>
      </c>
      <c r="E134" s="20"/>
    </row>
    <row r="135" customFormat="1" ht="28" customHeight="1" spans="1:5">
      <c r="A135" s="15" t="s">
        <v>102</v>
      </c>
      <c r="B135" s="18" t="s">
        <v>16</v>
      </c>
      <c r="C135" s="15" t="s">
        <v>18</v>
      </c>
      <c r="D135" s="19">
        <v>96</v>
      </c>
      <c r="E135" s="20"/>
    </row>
    <row r="136" customFormat="1" ht="28" customHeight="1" spans="1:5">
      <c r="A136" s="15" t="s">
        <v>102</v>
      </c>
      <c r="B136" s="18" t="s">
        <v>16</v>
      </c>
      <c r="C136" s="15" t="s">
        <v>104</v>
      </c>
      <c r="D136" s="19">
        <v>30</v>
      </c>
      <c r="E136" s="20"/>
    </row>
    <row r="137" customFormat="1" ht="28" customHeight="1" spans="1:5">
      <c r="A137" s="15" t="s">
        <v>102</v>
      </c>
      <c r="B137" s="18" t="s">
        <v>16</v>
      </c>
      <c r="C137" s="15" t="s">
        <v>105</v>
      </c>
      <c r="D137" s="19">
        <v>20</v>
      </c>
      <c r="E137" s="20"/>
    </row>
    <row r="138" s="1" customFormat="1" ht="28" customHeight="1" spans="1:5">
      <c r="A138" s="14" t="s">
        <v>106</v>
      </c>
      <c r="B138" s="15"/>
      <c r="C138" s="16"/>
      <c r="D138" s="14">
        <f>SUM(D139:D143)</f>
        <v>163</v>
      </c>
      <c r="E138" s="17"/>
    </row>
    <row r="139" ht="28" customHeight="1" spans="1:5">
      <c r="A139" s="15" t="s">
        <v>107</v>
      </c>
      <c r="B139" s="18" t="s">
        <v>12</v>
      </c>
      <c r="C139" s="15" t="s">
        <v>28</v>
      </c>
      <c r="D139" s="19">
        <v>18</v>
      </c>
      <c r="E139" s="20"/>
    </row>
    <row r="140" ht="28" customHeight="1" spans="1:5">
      <c r="A140" s="15" t="s">
        <v>107</v>
      </c>
      <c r="B140" s="18" t="s">
        <v>12</v>
      </c>
      <c r="C140" s="15" t="s">
        <v>108</v>
      </c>
      <c r="D140" s="19">
        <v>30</v>
      </c>
      <c r="E140" s="20"/>
    </row>
    <row r="141" customFormat="1" ht="28" customHeight="1" spans="1:5">
      <c r="A141" s="15" t="s">
        <v>107</v>
      </c>
      <c r="B141" s="18" t="s">
        <v>16</v>
      </c>
      <c r="C141" s="15" t="s">
        <v>17</v>
      </c>
      <c r="D141" s="19">
        <v>5</v>
      </c>
      <c r="E141" s="20"/>
    </row>
    <row r="142" customFormat="1" ht="28" customHeight="1" spans="1:5">
      <c r="A142" s="15" t="s">
        <v>107</v>
      </c>
      <c r="B142" s="18" t="s">
        <v>16</v>
      </c>
      <c r="C142" s="15" t="s">
        <v>18</v>
      </c>
      <c r="D142" s="19">
        <v>100</v>
      </c>
      <c r="E142" s="20"/>
    </row>
    <row r="143" customFormat="1" ht="28" customHeight="1" spans="1:5">
      <c r="A143" s="15" t="s">
        <v>107</v>
      </c>
      <c r="B143" s="18" t="s">
        <v>16</v>
      </c>
      <c r="C143" s="15" t="s">
        <v>109</v>
      </c>
      <c r="D143" s="19">
        <v>10</v>
      </c>
      <c r="E143" s="20"/>
    </row>
    <row r="144" s="1" customFormat="1" ht="28" customHeight="1" spans="1:5">
      <c r="A144" s="14" t="s">
        <v>110</v>
      </c>
      <c r="B144" s="15"/>
      <c r="C144" s="16"/>
      <c r="D144" s="14">
        <f>SUM(D145:D147)</f>
        <v>71</v>
      </c>
      <c r="E144" s="17"/>
    </row>
    <row r="145" ht="28" customHeight="1" spans="1:5">
      <c r="A145" s="15" t="s">
        <v>111</v>
      </c>
      <c r="B145" s="18" t="s">
        <v>12</v>
      </c>
      <c r="C145" s="15" t="s">
        <v>28</v>
      </c>
      <c r="D145" s="19">
        <v>15</v>
      </c>
      <c r="E145" s="20"/>
    </row>
    <row r="146" ht="28" customHeight="1" spans="1:5">
      <c r="A146" s="15" t="s">
        <v>111</v>
      </c>
      <c r="B146" s="18" t="s">
        <v>16</v>
      </c>
      <c r="C146" s="15" t="s">
        <v>18</v>
      </c>
      <c r="D146" s="19">
        <v>26</v>
      </c>
      <c r="E146" s="20"/>
    </row>
    <row r="147" ht="28" customHeight="1" spans="1:5">
      <c r="A147" s="15" t="s">
        <v>111</v>
      </c>
      <c r="B147" s="18" t="s">
        <v>16</v>
      </c>
      <c r="C147" s="15" t="s">
        <v>112</v>
      </c>
      <c r="D147" s="19">
        <v>30</v>
      </c>
      <c r="E147" s="20"/>
    </row>
    <row r="148" ht="28" customHeight="1" spans="1:5">
      <c r="A148" s="12" t="s">
        <v>113</v>
      </c>
      <c r="B148" s="13"/>
      <c r="C148" s="13"/>
      <c r="D148" s="12">
        <f>SUM(D149:D177)</f>
        <v>2526</v>
      </c>
      <c r="E148" s="12"/>
    </row>
    <row r="149" s="2" customFormat="1" ht="28" customHeight="1" spans="1:5">
      <c r="A149" s="16" t="s">
        <v>114</v>
      </c>
      <c r="B149" s="24" t="s">
        <v>12</v>
      </c>
      <c r="C149" s="16" t="s">
        <v>115</v>
      </c>
      <c r="D149" s="25">
        <v>50</v>
      </c>
      <c r="E149" s="26"/>
    </row>
    <row r="150" s="2" customFormat="1" ht="28" customHeight="1" spans="1:5">
      <c r="A150" s="16" t="s">
        <v>116</v>
      </c>
      <c r="B150" s="24" t="s">
        <v>16</v>
      </c>
      <c r="C150" s="16" t="s">
        <v>117</v>
      </c>
      <c r="D150" s="25">
        <v>10</v>
      </c>
      <c r="E150" s="26"/>
    </row>
    <row r="151" s="2" customFormat="1" ht="28" customHeight="1" spans="1:5">
      <c r="A151" s="16" t="s">
        <v>118</v>
      </c>
      <c r="B151" s="24" t="s">
        <v>16</v>
      </c>
      <c r="C151" s="16" t="s">
        <v>119</v>
      </c>
      <c r="D151" s="25">
        <v>10</v>
      </c>
      <c r="E151" s="26"/>
    </row>
    <row r="152" s="2" customFormat="1" ht="28" customHeight="1" spans="1:5">
      <c r="A152" s="16" t="s">
        <v>120</v>
      </c>
      <c r="B152" s="24" t="s">
        <v>16</v>
      </c>
      <c r="C152" s="16" t="s">
        <v>121</v>
      </c>
      <c r="D152" s="25">
        <v>20</v>
      </c>
      <c r="E152" s="26"/>
    </row>
    <row r="153" ht="28" customHeight="1" spans="1:5">
      <c r="A153" s="15" t="s">
        <v>122</v>
      </c>
      <c r="B153" s="18" t="s">
        <v>12</v>
      </c>
      <c r="C153" s="16" t="s">
        <v>123</v>
      </c>
      <c r="D153" s="19">
        <v>116</v>
      </c>
      <c r="E153" s="20"/>
    </row>
    <row r="154" ht="28" customHeight="1" spans="1:5">
      <c r="A154" s="15" t="s">
        <v>122</v>
      </c>
      <c r="B154" s="18" t="s">
        <v>12</v>
      </c>
      <c r="C154" s="16" t="s">
        <v>124</v>
      </c>
      <c r="D154" s="19">
        <v>100</v>
      </c>
      <c r="E154" s="20"/>
    </row>
    <row r="155" ht="28" customHeight="1" spans="1:5">
      <c r="A155" s="15" t="s">
        <v>125</v>
      </c>
      <c r="B155" s="18" t="s">
        <v>12</v>
      </c>
      <c r="C155" s="16" t="s">
        <v>126</v>
      </c>
      <c r="D155" s="19">
        <v>130</v>
      </c>
      <c r="E155" s="20"/>
    </row>
    <row r="156" ht="28" customHeight="1" spans="1:5">
      <c r="A156" s="15" t="s">
        <v>127</v>
      </c>
      <c r="B156" s="18" t="s">
        <v>12</v>
      </c>
      <c r="C156" s="15" t="s">
        <v>128</v>
      </c>
      <c r="D156" s="19">
        <v>200</v>
      </c>
      <c r="E156" s="20"/>
    </row>
    <row r="157" ht="28" customHeight="1" spans="1:5">
      <c r="A157" s="15" t="s">
        <v>129</v>
      </c>
      <c r="B157" s="18" t="s">
        <v>12</v>
      </c>
      <c r="C157" s="16" t="s">
        <v>130</v>
      </c>
      <c r="D157" s="19">
        <v>30</v>
      </c>
      <c r="E157" s="20"/>
    </row>
    <row r="158" ht="28" customHeight="1" spans="1:5">
      <c r="A158" s="15" t="s">
        <v>131</v>
      </c>
      <c r="B158" s="18" t="s">
        <v>16</v>
      </c>
      <c r="C158" s="16" t="s">
        <v>132</v>
      </c>
      <c r="D158" s="19">
        <v>30</v>
      </c>
      <c r="E158" s="20"/>
    </row>
    <row r="159" ht="28" customHeight="1" spans="1:5">
      <c r="A159" s="15" t="s">
        <v>133</v>
      </c>
      <c r="B159" s="18" t="s">
        <v>12</v>
      </c>
      <c r="C159" s="16" t="s">
        <v>134</v>
      </c>
      <c r="D159" s="19">
        <v>175</v>
      </c>
      <c r="E159" s="20"/>
    </row>
    <row r="160" ht="28" customHeight="1" spans="1:5">
      <c r="A160" s="15" t="s">
        <v>135</v>
      </c>
      <c r="B160" s="18" t="s">
        <v>12</v>
      </c>
      <c r="C160" s="16" t="s">
        <v>136</v>
      </c>
      <c r="D160" s="19">
        <v>60</v>
      </c>
      <c r="E160" s="20"/>
    </row>
    <row r="161" ht="28" customHeight="1" spans="1:5">
      <c r="A161" s="15" t="s">
        <v>137</v>
      </c>
      <c r="B161" s="18" t="s">
        <v>12</v>
      </c>
      <c r="C161" s="16" t="s">
        <v>138</v>
      </c>
      <c r="D161" s="19">
        <v>300</v>
      </c>
      <c r="E161" s="20"/>
    </row>
    <row r="162" ht="28" customHeight="1" spans="1:5">
      <c r="A162" s="15" t="s">
        <v>137</v>
      </c>
      <c r="B162" s="18" t="s">
        <v>12</v>
      </c>
      <c r="C162" s="15" t="s">
        <v>139</v>
      </c>
      <c r="D162" s="19">
        <v>30</v>
      </c>
      <c r="E162" s="20"/>
    </row>
    <row r="163" ht="28" customHeight="1" spans="1:5">
      <c r="A163" s="15" t="s">
        <v>140</v>
      </c>
      <c r="B163" s="18" t="s">
        <v>12</v>
      </c>
      <c r="C163" s="16" t="s">
        <v>141</v>
      </c>
      <c r="D163" s="19">
        <v>100</v>
      </c>
      <c r="E163" s="20"/>
    </row>
    <row r="164" ht="28" customHeight="1" spans="1:5">
      <c r="A164" s="15" t="s">
        <v>140</v>
      </c>
      <c r="B164" s="18" t="s">
        <v>16</v>
      </c>
      <c r="C164" s="16" t="s">
        <v>142</v>
      </c>
      <c r="D164" s="19">
        <v>10</v>
      </c>
      <c r="E164" s="20"/>
    </row>
    <row r="165" ht="28" customHeight="1" spans="1:5">
      <c r="A165" s="15" t="s">
        <v>143</v>
      </c>
      <c r="B165" s="18" t="s">
        <v>16</v>
      </c>
      <c r="C165" s="16" t="s">
        <v>144</v>
      </c>
      <c r="D165" s="19">
        <v>10</v>
      </c>
      <c r="E165" s="20"/>
    </row>
    <row r="166" ht="28" customHeight="1" spans="1:5">
      <c r="A166" s="15" t="s">
        <v>145</v>
      </c>
      <c r="B166" s="18" t="s">
        <v>12</v>
      </c>
      <c r="C166" s="16" t="s">
        <v>146</v>
      </c>
      <c r="D166" s="19">
        <v>210</v>
      </c>
      <c r="E166" s="20"/>
    </row>
    <row r="167" ht="28" customHeight="1" spans="1:5">
      <c r="A167" s="15" t="s">
        <v>147</v>
      </c>
      <c r="B167" s="18" t="s">
        <v>12</v>
      </c>
      <c r="C167" s="16" t="s">
        <v>148</v>
      </c>
      <c r="D167" s="19">
        <v>220</v>
      </c>
      <c r="E167" s="20"/>
    </row>
    <row r="168" ht="28" customHeight="1" spans="1:5">
      <c r="A168" s="15" t="s">
        <v>147</v>
      </c>
      <c r="B168" s="18" t="s">
        <v>12</v>
      </c>
      <c r="C168" s="15" t="s">
        <v>149</v>
      </c>
      <c r="D168" s="19">
        <v>10</v>
      </c>
      <c r="E168" s="20"/>
    </row>
    <row r="169" ht="28" customHeight="1" spans="1:5">
      <c r="A169" s="15" t="s">
        <v>147</v>
      </c>
      <c r="B169" s="18" t="s">
        <v>12</v>
      </c>
      <c r="C169" s="15" t="s">
        <v>150</v>
      </c>
      <c r="D169" s="19">
        <v>50</v>
      </c>
      <c r="E169" s="20"/>
    </row>
    <row r="170" ht="28" customHeight="1" spans="1:5">
      <c r="A170" s="27" t="s">
        <v>147</v>
      </c>
      <c r="B170" s="18" t="s">
        <v>16</v>
      </c>
      <c r="C170" s="15" t="s">
        <v>151</v>
      </c>
      <c r="D170" s="19">
        <v>30</v>
      </c>
      <c r="E170" s="20"/>
    </row>
    <row r="171" ht="28" customHeight="1" spans="1:5">
      <c r="A171" s="27" t="s">
        <v>152</v>
      </c>
      <c r="B171" s="18" t="s">
        <v>16</v>
      </c>
      <c r="C171" s="15" t="s">
        <v>153</v>
      </c>
      <c r="D171" s="19">
        <v>10</v>
      </c>
      <c r="E171" s="20"/>
    </row>
    <row r="172" ht="28" customHeight="1" spans="1:5">
      <c r="A172" s="15" t="s">
        <v>154</v>
      </c>
      <c r="B172" s="18" t="s">
        <v>12</v>
      </c>
      <c r="C172" s="15" t="s">
        <v>155</v>
      </c>
      <c r="D172" s="19">
        <v>50</v>
      </c>
      <c r="E172" s="20"/>
    </row>
    <row r="173" ht="28" customHeight="1" spans="1:5">
      <c r="A173" s="15" t="s">
        <v>154</v>
      </c>
      <c r="B173" s="18" t="s">
        <v>12</v>
      </c>
      <c r="C173" s="15" t="s">
        <v>156</v>
      </c>
      <c r="D173" s="19">
        <v>300</v>
      </c>
      <c r="E173" s="20"/>
    </row>
    <row r="174" ht="28" customHeight="1" spans="1:5">
      <c r="A174" s="15" t="s">
        <v>157</v>
      </c>
      <c r="B174" s="18" t="s">
        <v>16</v>
      </c>
      <c r="C174" s="15" t="s">
        <v>158</v>
      </c>
      <c r="D174" s="19">
        <v>10</v>
      </c>
      <c r="E174" s="20"/>
    </row>
    <row r="175" ht="28" customHeight="1" spans="1:5">
      <c r="A175" s="15" t="s">
        <v>159</v>
      </c>
      <c r="B175" s="18" t="s">
        <v>16</v>
      </c>
      <c r="C175" s="15" t="s">
        <v>160</v>
      </c>
      <c r="D175" s="19">
        <v>10</v>
      </c>
      <c r="E175" s="20"/>
    </row>
    <row r="176" ht="28" customHeight="1" spans="1:5">
      <c r="A176" s="15" t="s">
        <v>159</v>
      </c>
      <c r="B176" s="18" t="s">
        <v>12</v>
      </c>
      <c r="C176" s="15" t="s">
        <v>161</v>
      </c>
      <c r="D176" s="19">
        <v>45</v>
      </c>
      <c r="E176" s="20"/>
    </row>
    <row r="177" ht="28" customHeight="1" spans="1:5">
      <c r="A177" s="15" t="s">
        <v>162</v>
      </c>
      <c r="B177" s="18" t="s">
        <v>12</v>
      </c>
      <c r="C177" s="15" t="s">
        <v>163</v>
      </c>
      <c r="D177" s="19">
        <v>200</v>
      </c>
      <c r="E177" s="20"/>
    </row>
  </sheetData>
  <mergeCells count="2">
    <mergeCell ref="A2:E2"/>
    <mergeCell ref="D3:E3"/>
  </mergeCells>
  <pageMargins left="0.708333333333333" right="0.511805555555556" top="1" bottom="0.786805555555556" header="0.5" footer="0.5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黄冬凌</dc:creator>
  <cp:lastModifiedBy>刘湘莲</cp:lastModifiedBy>
  <dcterms:created xsi:type="dcterms:W3CDTF">2022-11-14T06:28:00Z</dcterms:created>
  <dcterms:modified xsi:type="dcterms:W3CDTF">2022-12-09T07:44:18Z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