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0560"/>
  </bookViews>
  <sheets>
    <sheet name="Sheet1" sheetId="2" r:id="rId1"/>
    <sheet name="Sheet1 (2)" sheetId="3" r:id="rId2"/>
    <sheet name="Sheet1 (3)" sheetId="4" r:id="rId3"/>
    <sheet name="Sheet1 (4)" sheetId="5" r:id="rId4"/>
    <sheet name="Sheet1 (5)" sheetId="6" r:id="rId5"/>
    <sheet name="Sheet1 (6)" sheetId="7" r:id="rId6"/>
    <sheet name="Sheet1 (7)" sheetId="8" r:id="rId7"/>
    <sheet name="Sheet1 (8)" sheetId="9" r:id="rId8"/>
    <sheet name="Sheet1 (9)" sheetId="10" r:id="rId9"/>
    <sheet name="Sheet1 (10)" sheetId="11" r:id="rId10"/>
    <sheet name="Sheet1 (11)" sheetId="12" r:id="rId11"/>
    <sheet name="Sheet1 (12)" sheetId="13" r:id="rId12"/>
    <sheet name="Sheet1 (13)" sheetId="14" r:id="rId13"/>
    <sheet name="Sheet1 (14)" sheetId="15" r:id="rId14"/>
    <sheet name="Sheet1 (15)" sheetId="16" r:id="rId15"/>
    <sheet name="Sheet1 (16)" sheetId="17" r:id="rId16"/>
    <sheet name="Sheet1 (17)" sheetId="18" r:id="rId17"/>
    <sheet name="Sheet1 (18)" sheetId="19" r:id="rId18"/>
    <sheet name="Sheet1 (19)" sheetId="20" r:id="rId19"/>
    <sheet name="Sheet1 (20)" sheetId="21" r:id="rId20"/>
    <sheet name="Sheet1 (21)" sheetId="22" r:id="rId21"/>
    <sheet name="Sheet1 (22)" sheetId="23" r:id="rId22"/>
    <sheet name="Sheet1 (23)" sheetId="24" r:id="rId23"/>
    <sheet name="Sheet1 (24)" sheetId="25" r:id="rId24"/>
    <sheet name="Sheet1 (25)" sheetId="26" r:id="rId25"/>
    <sheet name="Sheet1 (26)" sheetId="27" r:id="rId26"/>
    <sheet name="Sheet1 (27)" sheetId="28" r:id="rId27"/>
    <sheet name="Sheet1 (28)" sheetId="29" r:id="rId28"/>
    <sheet name="Sheet1 (29)" sheetId="30" r:id="rId29"/>
    <sheet name="Sheet1 (30)" sheetId="31" r:id="rId30"/>
    <sheet name="Sheet1 (31)" sheetId="32" r:id="rId31"/>
    <sheet name="Sheet1 (32)" sheetId="33" r:id="rId32"/>
    <sheet name="Sheet1 (33)" sheetId="34" r:id="rId33"/>
    <sheet name="Sheet1 (34)" sheetId="35" r:id="rId34"/>
    <sheet name="Sheet1 (35)" sheetId="36" r:id="rId35"/>
    <sheet name="Sheet1 (36)" sheetId="37" r:id="rId36"/>
    <sheet name="Sheet1 (37)" sheetId="38" r:id="rId37"/>
    <sheet name="Sheet1 (38)" sheetId="39" r:id="rId38"/>
    <sheet name="Sheet1 (39)" sheetId="40" r:id="rId39"/>
    <sheet name="Sheet1 (40)" sheetId="41" r:id="rId40"/>
    <sheet name="Sheet1 (41)" sheetId="42" r:id="rId41"/>
    <sheet name="Sheet1 (42)" sheetId="43" r:id="rId42"/>
    <sheet name="Sheet1 (43)" sheetId="44" r:id="rId43"/>
    <sheet name="Sheet1 (44)" sheetId="45" r:id="rId44"/>
    <sheet name="Sheet1 (45)" sheetId="46" r:id="rId45"/>
    <sheet name="Sheet1 (46)" sheetId="47" r:id="rId46"/>
    <sheet name="Sheet1 (47)" sheetId="48" r:id="rId47"/>
    <sheet name="Sheet1 (48)" sheetId="49" r:id="rId48"/>
    <sheet name="Sheet1 (49)" sheetId="50" r:id="rId49"/>
    <sheet name="Sheet1 (50)" sheetId="51" r:id="rId50"/>
    <sheet name="Sheet1 (51)" sheetId="52" r:id="rId51"/>
    <sheet name="Sheet1 (52)" sheetId="53" r:id="rId52"/>
    <sheet name="Sheet1 (53)" sheetId="54" r:id="rId53"/>
    <sheet name="Sheet1 (54)" sheetId="55" r:id="rId54"/>
    <sheet name="Sheet1 (55)" sheetId="56" r:id="rId55"/>
    <sheet name="Sheet1 (56)" sheetId="57" r:id="rId56"/>
    <sheet name="Sheet1 (57)" sheetId="58" r:id="rId57"/>
    <sheet name="Sheet1 (58)" sheetId="59" r:id="rId58"/>
    <sheet name="Sheet1 (59)" sheetId="60" r:id="rId59"/>
    <sheet name="A5-2" sheetId="61" r:id="rId60"/>
    <sheet name="A5-2 (2)" sheetId="62" r:id="rId61"/>
    <sheet name="A5-2 (3)" sheetId="63" r:id="rId62"/>
    <sheet name="A5-2 (4)" sheetId="64" r:id="rId63"/>
    <sheet name="A5-2 (5)" sheetId="65" r:id="rId64"/>
    <sheet name="A5-2 (6)" sheetId="66" r:id="rId65"/>
    <sheet name="A5-2 (7)" sheetId="67" r:id="rId66"/>
    <sheet name="A5-2 (8)" sheetId="68" r:id="rId67"/>
    <sheet name="A5-2 (9)" sheetId="69" r:id="rId68"/>
    <sheet name="A5-2 (10)" sheetId="70" r:id="rId69"/>
    <sheet name="A5-2 (11)" sheetId="71" r:id="rId70"/>
    <sheet name="A5-2 (12)" sheetId="72" r:id="rId71"/>
    <sheet name="A5-2 (13)" sheetId="73" r:id="rId72"/>
    <sheet name="A5-2 (14)" sheetId="74" r:id="rId73"/>
    <sheet name="A5-2 (15)" sheetId="75" r:id="rId74"/>
    <sheet name="A5-2 (16)" sheetId="76" r:id="rId75"/>
    <sheet name="A5-2 (17)" sheetId="77" r:id="rId76"/>
    <sheet name="A5-2 (18)" sheetId="78" r:id="rId77"/>
    <sheet name="A5-2 (19)" sheetId="79" r:id="rId78"/>
    <sheet name="A5-2 (20)" sheetId="80" r:id="rId79"/>
  </sheets>
  <definedNames>
    <definedName name="_xlnm.Print_Area" localSheetId="0">Sheet1!$A$1:$F$22</definedName>
    <definedName name="_xlnm.Print_Area" localSheetId="1">'Sheet1 (2)'!$A$1:$F$22</definedName>
    <definedName name="_xlnm.Print_Area" localSheetId="2">'Sheet1 (3)'!$A$1:$F$22</definedName>
    <definedName name="_xlnm.Print_Area" localSheetId="3">'Sheet1 (4)'!$A$1:$F$22</definedName>
    <definedName name="_xlnm.Print_Area" localSheetId="4">'Sheet1 (5)'!$A$1:$F$22</definedName>
    <definedName name="_xlnm.Print_Area" localSheetId="5">'Sheet1 (6)'!$A$1:$F$22</definedName>
    <definedName name="_xlnm.Print_Area" localSheetId="6">'Sheet1 (7)'!$A$1:$F$22</definedName>
    <definedName name="_xlnm.Print_Area" localSheetId="7">'Sheet1 (8)'!$A$1:$F$22</definedName>
    <definedName name="_xlnm.Print_Area" localSheetId="8">'Sheet1 (9)'!$A$1:$F$22</definedName>
    <definedName name="_xlnm.Print_Area" localSheetId="9">'Sheet1 (10)'!$A$1:$F$22</definedName>
    <definedName name="_xlnm.Print_Area" localSheetId="10">'Sheet1 (11)'!$A$1:$F$22</definedName>
    <definedName name="_xlnm.Print_Area" localSheetId="11">'Sheet1 (12)'!$A$1:$F$22</definedName>
    <definedName name="_xlnm.Print_Area" localSheetId="12">'Sheet1 (13)'!$A$1:$F$22</definedName>
    <definedName name="_xlnm.Print_Area" localSheetId="13">'Sheet1 (14)'!$A$1:$F$22</definedName>
    <definedName name="_xlnm.Print_Area" localSheetId="14">'Sheet1 (15)'!$A$1:$F$22</definedName>
    <definedName name="_xlnm.Print_Area" localSheetId="15">'Sheet1 (16)'!$A$1:$F$22</definedName>
    <definedName name="_xlnm.Print_Area" localSheetId="16">'Sheet1 (17)'!$A$1:$F$22</definedName>
    <definedName name="_xlnm.Print_Area" localSheetId="17">'Sheet1 (18)'!$A$1:$F$22</definedName>
    <definedName name="_xlnm.Print_Area" localSheetId="18">'Sheet1 (19)'!$A$1:$F$22</definedName>
    <definedName name="_xlnm.Print_Area" localSheetId="19">'Sheet1 (20)'!$A$1:$F$22</definedName>
    <definedName name="_xlnm.Print_Area" localSheetId="20">'Sheet1 (21)'!$A$1:$F$22</definedName>
    <definedName name="_xlnm.Print_Area" localSheetId="21">'Sheet1 (22)'!$A$1:$F$22</definedName>
    <definedName name="_xlnm.Print_Area" localSheetId="22">'Sheet1 (23)'!$A$1:$F$22</definedName>
    <definedName name="_xlnm.Print_Area" localSheetId="23">'Sheet1 (24)'!$A$1:$F$22</definedName>
    <definedName name="_xlnm.Print_Area" localSheetId="24">'Sheet1 (25)'!$A$1:$F$22</definedName>
    <definedName name="_xlnm.Print_Area" localSheetId="25">'Sheet1 (26)'!$A$1:$F$22</definedName>
    <definedName name="_xlnm.Print_Area" localSheetId="26">'Sheet1 (27)'!$A$1:$F$22</definedName>
    <definedName name="_xlnm.Print_Area" localSheetId="27">'Sheet1 (28)'!$A$1:$F$22</definedName>
    <definedName name="_xlnm.Print_Area" localSheetId="28">'Sheet1 (29)'!$A$1:$F$22</definedName>
    <definedName name="_xlnm.Print_Area" localSheetId="29">'Sheet1 (30)'!$A$1:$F$22</definedName>
    <definedName name="_xlnm.Print_Area" localSheetId="30">'Sheet1 (31)'!$A$1:$F$22</definedName>
    <definedName name="_xlnm.Print_Area" localSheetId="31">'Sheet1 (32)'!$A$1:$F$22</definedName>
    <definedName name="_xlnm.Print_Area" localSheetId="32">'Sheet1 (33)'!$A$1:$F$22</definedName>
    <definedName name="_xlnm.Print_Area" localSheetId="33">'Sheet1 (34)'!$A$1:$F$22</definedName>
    <definedName name="_xlnm.Print_Area" localSheetId="34">'Sheet1 (35)'!$A$1:$F$22</definedName>
    <definedName name="_xlnm.Print_Area" localSheetId="35">'Sheet1 (36)'!$A$1:$F$22</definedName>
    <definedName name="_xlnm.Print_Area" localSheetId="36">'Sheet1 (37)'!$A$1:$F$22</definedName>
    <definedName name="_xlnm.Print_Area" localSheetId="37">'Sheet1 (38)'!$A$1:$F$22</definedName>
    <definedName name="_xlnm.Print_Area" localSheetId="38">'Sheet1 (39)'!$A$1:$F$22</definedName>
    <definedName name="_xlnm.Print_Area" localSheetId="39">'Sheet1 (40)'!$A$1:$F$22</definedName>
    <definedName name="_xlnm.Print_Area" localSheetId="40">'Sheet1 (41)'!$A$1:$F$22</definedName>
    <definedName name="_xlnm.Print_Area" localSheetId="41">'Sheet1 (42)'!$A$1:$F$22</definedName>
    <definedName name="_xlnm.Print_Area" localSheetId="42">'Sheet1 (43)'!$A$1:$F$22</definedName>
    <definedName name="_xlnm.Print_Area" localSheetId="43">'Sheet1 (44)'!$A$1:$F$22</definedName>
    <definedName name="_xlnm.Print_Area" localSheetId="44">'Sheet1 (45)'!$A$1:$F$22</definedName>
    <definedName name="_xlnm.Print_Area" localSheetId="45">'Sheet1 (46)'!$A$1:$F$22</definedName>
    <definedName name="_xlnm.Print_Area" localSheetId="46">'Sheet1 (47)'!$A$1:$F$22</definedName>
    <definedName name="_xlnm.Print_Area" localSheetId="47">'Sheet1 (48)'!$A$1:$F$22</definedName>
    <definedName name="_xlnm.Print_Area" localSheetId="48">'Sheet1 (49)'!$A$1:$F$22</definedName>
    <definedName name="_xlnm.Print_Area" localSheetId="49">'Sheet1 (50)'!$A$1:$F$22</definedName>
    <definedName name="_xlnm.Print_Area" localSheetId="50">'Sheet1 (51)'!$A$1:$F$22</definedName>
    <definedName name="_xlnm.Print_Area" localSheetId="51">'Sheet1 (52)'!$A$1:$F$22</definedName>
    <definedName name="_xlnm.Print_Area" localSheetId="52">'Sheet1 (53)'!$A$1:$F$22</definedName>
    <definedName name="_xlnm.Print_Area" localSheetId="53">'Sheet1 (54)'!$A$1:$F$22</definedName>
    <definedName name="_xlnm.Print_Area" localSheetId="54">'Sheet1 (55)'!$A$1:$F$22</definedName>
    <definedName name="_xlnm.Print_Area" localSheetId="55">'Sheet1 (56)'!$A$1:$F$22</definedName>
    <definedName name="_xlnm.Print_Area" localSheetId="56">'Sheet1 (57)'!$A$1:$F$22</definedName>
    <definedName name="_xlnm.Print_Area" localSheetId="57">'Sheet1 (58)'!$A$1:$F$22</definedName>
    <definedName name="_xlnm.Print_Area" localSheetId="58">'Sheet1 (59)'!$A$1:$F$22</definedName>
    <definedName name="_xlnm.Print_Area" localSheetId="59">'A5-2'!$A$1:$G$20</definedName>
    <definedName name="_xlnm.Print_Titles">#N/A</definedName>
    <definedName name="_xlnm.Print_Area" localSheetId="60">'A5-2 (2)'!$A$1:$G$20</definedName>
    <definedName name="_xlnm.Print_Area" localSheetId="61">'A5-2 (3)'!$A$1:$G$20</definedName>
    <definedName name="_xlnm.Print_Area" localSheetId="62">'A5-2 (4)'!$A$1:$G$20</definedName>
    <definedName name="_xlnm.Print_Area" localSheetId="63">'A5-2 (5)'!$A$1:$G$21</definedName>
    <definedName name="_xlnm.Print_Area" localSheetId="64">'A5-2 (6)'!$A$1:$G$18</definedName>
    <definedName name="_xlnm.Print_Area" localSheetId="65">'A5-2 (7)'!$A$1:$G$18</definedName>
    <definedName name="_xlnm.Print_Area" localSheetId="66">'A5-2 (8)'!$A$1:$G$21</definedName>
    <definedName name="_xlnm.Print_Area" localSheetId="67">'A5-2 (9)'!$A$1:$G$18</definedName>
    <definedName name="_xlnm.Print_Area" localSheetId="68">'A5-2 (10)'!$A$1:$G$20</definedName>
    <definedName name="_xlnm.Print_Area" localSheetId="69">'A5-2 (11)'!$A$1:$G$20</definedName>
    <definedName name="_xlnm.Print_Area" localSheetId="70">'A5-2 (12)'!$A$1:$G$20</definedName>
    <definedName name="_xlnm.Print_Area" localSheetId="71">'A5-2 (13)'!$A$1:$G$18</definedName>
    <definedName name="_xlnm.Print_Area" localSheetId="72">'A5-2 (14)'!$A$1:$G$21</definedName>
    <definedName name="_xlnm.Print_Area" localSheetId="73">'A5-2 (15)'!$A$1:$G$20</definedName>
    <definedName name="_xlnm.Print_Area" localSheetId="74">'A5-2 (16)'!$A$1:$G$20</definedName>
    <definedName name="_xlnm.Print_Area" localSheetId="75">'A5-2 (17)'!$A$1:$G$18</definedName>
    <definedName name="_xlnm.Print_Area" localSheetId="76">'A5-2 (18)'!$A$1:$G$20</definedName>
    <definedName name="_xlnm.Print_Area" localSheetId="77">'A5-2 (19)'!$A$1:$G$20</definedName>
    <definedName name="_xlnm.Print_Area" localSheetId="78">'A5-2 (20)'!$A$1:$G$20</definedName>
  </definedNames>
  <calcPr calcId="144525"/>
</workbook>
</file>

<file path=xl/sharedStrings.xml><?xml version="1.0" encoding="utf-8"?>
<sst xmlns="http://schemas.openxmlformats.org/spreadsheetml/2006/main" count="4266" uniqueCount="484">
  <si>
    <t>2024年中央财政城镇保障性安居工程补助资金绩效目标表</t>
  </si>
  <si>
    <t>（2024年度）</t>
  </si>
  <si>
    <t>项目名称</t>
  </si>
  <si>
    <t>中央财政城镇保障性安居工程补助资金（城镇老旧小区改造）</t>
  </si>
  <si>
    <t>省级业务主管部门</t>
  </si>
  <si>
    <t>广东省住房和城乡建设厅</t>
  </si>
  <si>
    <t>申报单位</t>
  </si>
  <si>
    <t>广州市住房和城乡建设局</t>
  </si>
  <si>
    <t>项目申报属性</t>
  </si>
  <si>
    <t>延续安排</t>
  </si>
  <si>
    <t>项目类型</t>
  </si>
  <si>
    <t>其他事业发展性支出</t>
  </si>
  <si>
    <t>项目实施周期</t>
  </si>
  <si>
    <t>（2024）年-（2024）年</t>
  </si>
  <si>
    <t xml:space="preserve">资金需求
</t>
  </si>
  <si>
    <t>总金额</t>
  </si>
  <si>
    <t>23950万元</t>
  </si>
  <si>
    <t>其中：2024年金额</t>
  </si>
  <si>
    <t>支出内容</t>
  </si>
  <si>
    <t>主要用于小区内水电路气等配套基础设施、公共服务设施建设造、小区内房屋公共区域修缮、建筑节能改造等基础类、完善类、提升类内容。</t>
  </si>
  <si>
    <t>政策依据</t>
  </si>
  <si>
    <t>《国务院办公厅关于全面推进城镇老旧小区改造工作的指导意见》（国办发〔2020〕23号）、《住房和城乡建设部办公厅等关于扎实推进2023年城镇老旧小区改造工作的通知》（建办城函〔2023〕26号）、《关于印发&lt;中央财政城镇保障性安居工程补助资金管理办法&gt;的通知》（财综〔2022〕37号）、《广东省人民政府办公厅关于全面推进城镇老旧小区改造工作的实施意见》（粤府办〔2021〕3号）等文件。</t>
  </si>
  <si>
    <t>总体绩效目标
（概述）</t>
  </si>
  <si>
    <t>当年度绩效目标</t>
  </si>
  <si>
    <t>实施周期绩效目标</t>
  </si>
  <si>
    <t>开工改造城镇老旧小区不少于376个，涉及148173户。</t>
  </si>
  <si>
    <t>完成年度城镇老旧小区改造年度目标任务，进一步改善群众居住条件，发挥城镇保障性安居工程财政资金使用效益。</t>
  </si>
  <si>
    <t>绩效指标</t>
  </si>
  <si>
    <t>一级指标</t>
  </si>
  <si>
    <t>二级指标</t>
  </si>
  <si>
    <t>三级指标</t>
  </si>
  <si>
    <t>三级指标目标值
（当年度）</t>
  </si>
  <si>
    <t>三级指标目标值
（实施周期）</t>
  </si>
  <si>
    <t>产出</t>
  </si>
  <si>
    <t>数量指标</t>
  </si>
  <si>
    <t>改造户数（户）</t>
  </si>
  <si>
    <t>&gt;=148173</t>
  </si>
  <si>
    <t>改造楼栋数（栋）</t>
  </si>
  <si>
    <t>&gt;=7173</t>
  </si>
  <si>
    <t>改造建筑面积（万平方米）</t>
  </si>
  <si>
    <t>&gt;=1129.64</t>
  </si>
  <si>
    <t>改造小区数（个）</t>
  </si>
  <si>
    <t>&gt;=376</t>
  </si>
  <si>
    <t>质量指标</t>
  </si>
  <si>
    <t>验收合格率（%）</t>
  </si>
  <si>
    <t>时效指标</t>
  </si>
  <si>
    <t>开工目标完成率（%）</t>
  </si>
  <si>
    <t>效益</t>
  </si>
  <si>
    <t>社会效益指标</t>
  </si>
  <si>
    <t>群众居住条件是否改善</t>
  </si>
  <si>
    <t>是</t>
  </si>
  <si>
    <t>服务对象
满意度指标</t>
  </si>
  <si>
    <t>老旧小区居民满意度（%）</t>
  </si>
  <si>
    <t>&gt;=80%</t>
  </si>
  <si>
    <t>项目负责人</t>
  </si>
  <si>
    <t>杨宇</t>
  </si>
  <si>
    <t>联系电话</t>
  </si>
  <si>
    <t>珠海市住房和城乡建设局</t>
  </si>
  <si>
    <t>资金需求
（万元）</t>
  </si>
  <si>
    <t>3648万元</t>
  </si>
  <si>
    <t>开工改造城镇老旧小区不少于64个，涉及15963户。</t>
  </si>
  <si>
    <t>&gt;=15963</t>
  </si>
  <si>
    <t>&gt;=1696</t>
  </si>
  <si>
    <t>&gt;=147.01</t>
  </si>
  <si>
    <t>&gt;=64</t>
  </si>
  <si>
    <t>汕头市住房和城乡建设局</t>
  </si>
  <si>
    <t>5454万元</t>
  </si>
  <si>
    <t>开工改造城镇老旧小区不少于75个，涉及19136户。</t>
  </si>
  <si>
    <t>&gt;=19136</t>
  </si>
  <si>
    <t>&gt;=538</t>
  </si>
  <si>
    <t>&gt;=166.88</t>
  </si>
  <si>
    <t>&gt;=75</t>
  </si>
  <si>
    <t>佛山市住房和城乡建设局</t>
  </si>
  <si>
    <t>3876万元</t>
  </si>
  <si>
    <t>开工改造城镇老旧小区不少于49个，涉及18392户。</t>
  </si>
  <si>
    <t>&gt;=18392</t>
  </si>
  <si>
    <t>&gt;=826</t>
  </si>
  <si>
    <t>&gt;=162.52</t>
  </si>
  <si>
    <t>&gt;=49</t>
  </si>
  <si>
    <t>顺德区住房城乡建设和水利局</t>
  </si>
  <si>
    <t>3622万元</t>
  </si>
  <si>
    <t>开工改造城镇老旧小区不少于104个，涉及9526户。</t>
  </si>
  <si>
    <t>&gt;=9526</t>
  </si>
  <si>
    <t>&gt;=599</t>
  </si>
  <si>
    <t>&gt;=94.33</t>
  </si>
  <si>
    <t>&gt;=104</t>
  </si>
  <si>
    <t>韶关市住房和城乡建设管理局</t>
  </si>
  <si>
    <t>1192万元</t>
  </si>
  <si>
    <t>开工改造城镇老旧小区不少于55个，涉及3271户。</t>
  </si>
  <si>
    <t>&gt;=3271</t>
  </si>
  <si>
    <t>&gt;=137</t>
  </si>
  <si>
    <t>&gt;=26.69</t>
  </si>
  <si>
    <t>&gt;=55</t>
  </si>
  <si>
    <t>乐昌市住房和城乡建设管理局</t>
  </si>
  <si>
    <t>219万元</t>
  </si>
  <si>
    <t>开工改造城镇老旧小区不少于8个，涉及447户。</t>
  </si>
  <si>
    <t>&gt;=447</t>
  </si>
  <si>
    <t>&gt;=112</t>
  </si>
  <si>
    <t>&gt;=4.52</t>
  </si>
  <si>
    <t>&gt;=8</t>
  </si>
  <si>
    <t>南雄市住房和城乡建设局</t>
  </si>
  <si>
    <t>125万元</t>
  </si>
  <si>
    <t>开工改造城镇老旧小区不少于4个，涉及400户。</t>
  </si>
  <si>
    <t>&gt;=400</t>
  </si>
  <si>
    <t>&gt;=24</t>
  </si>
  <si>
    <t>&gt;=2.8</t>
  </si>
  <si>
    <t>&gt;=4</t>
  </si>
  <si>
    <t>仁化县住房和城乡建设管理局</t>
  </si>
  <si>
    <t>238万元</t>
  </si>
  <si>
    <t>开工改造城镇老旧小区不少于12个，涉及528户。</t>
  </si>
  <si>
    <t>&gt;=528</t>
  </si>
  <si>
    <t>&gt;=28</t>
  </si>
  <si>
    <t>&gt;=5.96</t>
  </si>
  <si>
    <t>&gt;=12</t>
  </si>
  <si>
    <t>始兴县住房和城乡建设管理局</t>
  </si>
  <si>
    <t>521万元</t>
  </si>
  <si>
    <t>开工改造城镇老旧小区不少于5个，涉及1681户。</t>
  </si>
  <si>
    <t>&gt;=1681</t>
  </si>
  <si>
    <t>&gt;=77</t>
  </si>
  <si>
    <t>&gt;=17.4</t>
  </si>
  <si>
    <t>&gt;=5</t>
  </si>
  <si>
    <t>翁源县住房和城乡建设管理局</t>
  </si>
  <si>
    <t>380万元</t>
  </si>
  <si>
    <t>开工改造城镇老旧小区不少于5个，涉及1115户。</t>
  </si>
  <si>
    <t>&gt;=1115</t>
  </si>
  <si>
    <t>&gt;=118</t>
  </si>
  <si>
    <t>&gt;=11.17</t>
  </si>
  <si>
    <t>新丰县住房和城乡建设管理局</t>
  </si>
  <si>
    <t>63万元</t>
  </si>
  <si>
    <t>开工改造城镇老旧小区不少于3个，涉及152户。</t>
  </si>
  <si>
    <t>&gt;=152</t>
  </si>
  <si>
    <t>&gt;=6</t>
  </si>
  <si>
    <t>&gt;=1.57</t>
  </si>
  <si>
    <t>&gt;=3</t>
  </si>
  <si>
    <t>乳源瑶族自治县住房和城乡建设管理局</t>
  </si>
  <si>
    <t>139万元</t>
  </si>
  <si>
    <t>开工改造城镇老旧小区不少于7个，涉及329户。</t>
  </si>
  <si>
    <t>&gt;=329</t>
  </si>
  <si>
    <t>&gt;=21</t>
  </si>
  <si>
    <t>&gt;=3.18</t>
  </si>
  <si>
    <t>&gt;=7</t>
  </si>
  <si>
    <t>河源市住房和城乡建设局</t>
  </si>
  <si>
    <t>115万元</t>
  </si>
  <si>
    <t>开工改造城镇老旧小区不少于5个，涉及229户。</t>
  </si>
  <si>
    <t>&gt;=229</t>
  </si>
  <si>
    <t>&gt;=3.64</t>
  </si>
  <si>
    <t>和平县住房和城乡建设局</t>
  </si>
  <si>
    <t>256万元</t>
  </si>
  <si>
    <t>开工改造城镇老旧小区不少于2个，涉及894户。</t>
  </si>
  <si>
    <t>&gt;=894</t>
  </si>
  <si>
    <t>&gt;=7.97</t>
  </si>
  <si>
    <t>&gt;=2</t>
  </si>
  <si>
    <t>龙川县住房和城乡建设局</t>
  </si>
  <si>
    <t>939万元</t>
  </si>
  <si>
    <t>开工改造城镇老旧小区不少于4个，涉及2681户。</t>
  </si>
  <si>
    <t>&gt;=2681</t>
  </si>
  <si>
    <t>&gt;=369</t>
  </si>
  <si>
    <t>&gt;=33.21</t>
  </si>
  <si>
    <t>紫金县住房和城乡建设局</t>
  </si>
  <si>
    <t>75万元</t>
  </si>
  <si>
    <t>开工改造城镇老旧小区不少于3个，涉及188户。</t>
  </si>
  <si>
    <t>&gt;=188</t>
  </si>
  <si>
    <t>&gt;=15</t>
  </si>
  <si>
    <t>&gt;=2.13</t>
  </si>
  <si>
    <t>连平县住房和城乡建设局</t>
  </si>
  <si>
    <t>261万元</t>
  </si>
  <si>
    <t>开工改造城镇老旧小区不少于4个，涉及722户。</t>
  </si>
  <si>
    <t>&gt;=722</t>
  </si>
  <si>
    <t>&gt;=99</t>
  </si>
  <si>
    <t>&gt;=8.25</t>
  </si>
  <si>
    <t>梅州市住房和城乡建设局</t>
  </si>
  <si>
    <t>1310万元</t>
  </si>
  <si>
    <t>开工改造城镇老旧小区不少于47个，涉及3507户。</t>
  </si>
  <si>
    <t>&gt;=3507</t>
  </si>
  <si>
    <t>&gt;=220</t>
  </si>
  <si>
    <t>&gt;=33.88</t>
  </si>
  <si>
    <t>&gt;=47</t>
  </si>
  <si>
    <t>兴宁市住房和城乡建设局</t>
  </si>
  <si>
    <t>580万元</t>
  </si>
  <si>
    <t>开工改造城镇老旧小区不少于32个，涉及1189户。</t>
  </si>
  <si>
    <t>&gt;=1189</t>
  </si>
  <si>
    <t>&gt;=116</t>
  </si>
  <si>
    <t>&gt;=12.65</t>
  </si>
  <si>
    <t>&gt;=32</t>
  </si>
  <si>
    <t>平远县住房和城乡建设局</t>
  </si>
  <si>
    <t>68万元</t>
  </si>
  <si>
    <t>开工改造城镇老旧小区不少于2个，涉及134户。</t>
  </si>
  <si>
    <t>&gt;=134</t>
  </si>
  <si>
    <t>&gt;=11</t>
  </si>
  <si>
    <t>&gt;=2.36</t>
  </si>
  <si>
    <t>大埔县住房和城乡建设局</t>
  </si>
  <si>
    <t>248万元</t>
  </si>
  <si>
    <t>开工改造城镇老旧小区不少于8个，涉及614户。</t>
  </si>
  <si>
    <t>&gt;=614</t>
  </si>
  <si>
    <t>&gt;=40</t>
  </si>
  <si>
    <t>&gt;=7.3</t>
  </si>
  <si>
    <t>丰顺县住房和城乡建设局</t>
  </si>
  <si>
    <t>117万元</t>
  </si>
  <si>
    <t>开工改造城镇老旧小区不少于6个，涉及294户。</t>
  </si>
  <si>
    <t>&gt;=294</t>
  </si>
  <si>
    <t>&gt;=16</t>
  </si>
  <si>
    <t>&gt;=2.52</t>
  </si>
  <si>
    <t>五华县住房和城乡建设局</t>
  </si>
  <si>
    <t>384万元</t>
  </si>
  <si>
    <t>开工改造城镇老旧小区不少于9个，涉及1291户。</t>
  </si>
  <si>
    <t>&gt;=1291</t>
  </si>
  <si>
    <t>&gt;=9.48</t>
  </si>
  <si>
    <t>&gt;=9</t>
  </si>
  <si>
    <t>惠州市住房和城乡建设局</t>
  </si>
  <si>
    <t>1717万元</t>
  </si>
  <si>
    <t>开工改造城镇老旧小区不少于64个，涉及6332户。</t>
  </si>
  <si>
    <t>&gt;=6332</t>
  </si>
  <si>
    <t>&gt;=304</t>
  </si>
  <si>
    <t>&gt;=58</t>
  </si>
  <si>
    <t>惠东县住房和城乡建设局</t>
  </si>
  <si>
    <t>243万元</t>
  </si>
  <si>
    <t>开工改造城镇老旧小区不少于7个，涉及539户。</t>
  </si>
  <si>
    <t>&gt;=539</t>
  </si>
  <si>
    <t>&gt;=51</t>
  </si>
  <si>
    <t>&gt;=7.73</t>
  </si>
  <si>
    <t>博罗县住房和城乡建设局</t>
  </si>
  <si>
    <t>817万元</t>
  </si>
  <si>
    <t>开工改造城镇老旧小区不少于4个，涉及3055户。</t>
  </si>
  <si>
    <t>&gt;=3055</t>
  </si>
  <si>
    <t>&gt;=490</t>
  </si>
  <si>
    <t>&gt;=14.14</t>
  </si>
  <si>
    <t>汕尾市住房和城乡建设局</t>
  </si>
  <si>
    <t>425万元</t>
  </si>
  <si>
    <t>开工改造城镇老旧小区不少于13个，涉及1154户。</t>
  </si>
  <si>
    <t>&gt;=1154</t>
  </si>
  <si>
    <t>&gt;=61</t>
  </si>
  <si>
    <t>&gt;=13.81</t>
  </si>
  <si>
    <t>&gt;=13</t>
  </si>
  <si>
    <t>陆河县住房和城乡建设局</t>
  </si>
  <si>
    <t>493万元</t>
  </si>
  <si>
    <t>开工改造城镇老旧小区不少于3个，涉及809户。</t>
  </si>
  <si>
    <t>&gt;=809</t>
  </si>
  <si>
    <t>&gt;=568</t>
  </si>
  <si>
    <t>&gt;=10.83</t>
  </si>
  <si>
    <t>东莞市住房和城乡建设局</t>
  </si>
  <si>
    <t>1018万元</t>
  </si>
  <si>
    <t>开工改造城镇老旧小区不少于22个，涉及4645户。</t>
  </si>
  <si>
    <t>&gt;=4645</t>
  </si>
  <si>
    <t>&gt;=178</t>
  </si>
  <si>
    <t>&gt;=46.51</t>
  </si>
  <si>
    <t>&gt;=22</t>
  </si>
  <si>
    <t>中山市住房和城乡建设局</t>
  </si>
  <si>
    <t>4683万元</t>
  </si>
  <si>
    <t>开工改造城镇老旧小区不少于40个，涉及15687户。</t>
  </si>
  <si>
    <t>&gt;=15687</t>
  </si>
  <si>
    <t>&gt;=1050</t>
  </si>
  <si>
    <t>&gt;=160.86</t>
  </si>
  <si>
    <t>江门市住房和城乡建设局</t>
  </si>
  <si>
    <t>4342万元</t>
  </si>
  <si>
    <t>开工改造城镇老旧小区不少于15个，涉及15365户。</t>
  </si>
  <si>
    <t>&gt;=15365</t>
  </si>
  <si>
    <t>&gt;=702</t>
  </si>
  <si>
    <t>&gt;=128.02</t>
  </si>
  <si>
    <t>台山市住房和城乡建设局</t>
  </si>
  <si>
    <t>2910万元</t>
  </si>
  <si>
    <t>开工改造城镇老旧小区不少于10个，涉及10008户。</t>
  </si>
  <si>
    <t>&gt;=10008</t>
  </si>
  <si>
    <t>&gt;=515</t>
  </si>
  <si>
    <t>&gt;=86.95</t>
  </si>
  <si>
    <t>&gt;=10</t>
  </si>
  <si>
    <t>开平市住房和城乡建设局</t>
  </si>
  <si>
    <t>1203万元</t>
  </si>
  <si>
    <t>开工改造城镇老旧小区不少于6个，涉及4170户。</t>
  </si>
  <si>
    <t>&gt;=4170</t>
  </si>
  <si>
    <t>&gt;=274</t>
  </si>
  <si>
    <t>&gt;=32.97</t>
  </si>
  <si>
    <t>鹤山市住房和城乡建设局</t>
  </si>
  <si>
    <t>252万元</t>
  </si>
  <si>
    <t>开工改造城镇老旧小区不少于3个，涉及788户。</t>
  </si>
  <si>
    <t>&gt;=788</t>
  </si>
  <si>
    <t>&gt;=6.93</t>
  </si>
  <si>
    <t>阳江市住房和城乡建设局</t>
  </si>
  <si>
    <t>2819万元</t>
  </si>
  <si>
    <t>开工改造城镇老旧小区不少于28个，涉及4155户。</t>
  </si>
  <si>
    <t>&gt;=4155</t>
  </si>
  <si>
    <t>&gt;=3069</t>
  </si>
  <si>
    <t>&gt;=66.72</t>
  </si>
  <si>
    <t>阳春市住房和城乡建设局</t>
  </si>
  <si>
    <t>411万元</t>
  </si>
  <si>
    <t>开工改造城镇老旧小区不少于7个，涉及1530户。</t>
  </si>
  <si>
    <t>&gt;=1530</t>
  </si>
  <si>
    <t>&gt;=73</t>
  </si>
  <si>
    <t>&gt;=11.81</t>
  </si>
  <si>
    <t>湛江市住房和城乡建设局</t>
  </si>
  <si>
    <t>1895万元</t>
  </si>
  <si>
    <t>开工改造城镇老旧小区不少于97个，涉及4879户。</t>
  </si>
  <si>
    <t>&gt;=4879</t>
  </si>
  <si>
    <t>&gt;=203</t>
  </si>
  <si>
    <t>&gt;=34.76</t>
  </si>
  <si>
    <t>&gt;=97</t>
  </si>
  <si>
    <t>雷州市住房和城乡建设局</t>
  </si>
  <si>
    <t>70万元</t>
  </si>
  <si>
    <t>开工改造城镇老旧小区不少于4个，涉及188户。</t>
  </si>
  <si>
    <t>&gt;=0.93</t>
  </si>
  <si>
    <t>廉江市住房和城乡建设局</t>
  </si>
  <si>
    <t>56万元</t>
  </si>
  <si>
    <t>开工改造城镇老旧小区不少于3个，涉及97户。</t>
  </si>
  <si>
    <t>&gt;=1.37</t>
  </si>
  <si>
    <t>茂名市住房和城乡建设局</t>
  </si>
  <si>
    <t>2664 万元</t>
  </si>
  <si>
    <t>开工改造城镇老旧小区不少于76个，涉及7615户。</t>
  </si>
  <si>
    <t>&gt;=7615</t>
  </si>
  <si>
    <t>&gt;=488</t>
  </si>
  <si>
    <t>&gt;=62.91</t>
  </si>
  <si>
    <t>&gt;=76</t>
  </si>
  <si>
    <t>信宜市住房和城乡建设局</t>
  </si>
  <si>
    <t>220万元</t>
  </si>
  <si>
    <t>开工改造城镇老旧小区不少于7个，涉及449户。</t>
  </si>
  <si>
    <t>&gt;=449</t>
  </si>
  <si>
    <t>&gt;=29</t>
  </si>
  <si>
    <t>&gt;=6.75</t>
  </si>
  <si>
    <t>高州市住房和城乡建设局</t>
  </si>
  <si>
    <t>1967万元</t>
  </si>
  <si>
    <t>开工改造城镇老旧小区不少于31个，涉及5512户。</t>
  </si>
  <si>
    <t>&gt;=5512</t>
  </si>
  <si>
    <t>&gt;=963</t>
  </si>
  <si>
    <t>&gt;=40.17</t>
  </si>
  <si>
    <t>&gt;=31</t>
  </si>
  <si>
    <t>化州市住房和城乡建设局</t>
  </si>
  <si>
    <t>169万元</t>
  </si>
  <si>
    <t>开工改造城镇老旧小区不少于6个，涉及487户。</t>
  </si>
  <si>
    <t>&gt;=487</t>
  </si>
  <si>
    <t>&gt;=19</t>
  </si>
  <si>
    <t>&gt;=3.78</t>
  </si>
  <si>
    <t>肇庆市住房和城乡建设局</t>
  </si>
  <si>
    <t>342万元</t>
  </si>
  <si>
    <t>开工改造城镇老旧小区不少于5个，涉及978户。</t>
  </si>
  <si>
    <t>&gt;=978</t>
  </si>
  <si>
    <t>&gt;=35</t>
  </si>
  <si>
    <t>四会市住房和城乡建设局</t>
  </si>
  <si>
    <t>567万元</t>
  </si>
  <si>
    <t>开工改造城镇老旧小区不少于7个，涉及1627户。</t>
  </si>
  <si>
    <t>&gt;=1627</t>
  </si>
  <si>
    <t>&gt;=18.85</t>
  </si>
  <si>
    <t>广宁县住房和城乡建设局</t>
  </si>
  <si>
    <t>114万元</t>
  </si>
  <si>
    <t>开工改造城镇老旧小区不少于12个，涉及292户。</t>
  </si>
  <si>
    <t>&gt;=292</t>
  </si>
  <si>
    <t>&gt;=23</t>
  </si>
  <si>
    <t>&gt;=4.06</t>
  </si>
  <si>
    <t>德庆县住房和城乡建设局</t>
  </si>
  <si>
    <t>649万元</t>
  </si>
  <si>
    <t>开工改造城镇老旧小区不少于39个，涉及1777户。</t>
  </si>
  <si>
    <t>&gt;=1777</t>
  </si>
  <si>
    <t>&gt;=133</t>
  </si>
  <si>
    <t>&gt;=17.26</t>
  </si>
  <si>
    <t>&gt;=39</t>
  </si>
  <si>
    <t>封开县住房和城乡建设局</t>
  </si>
  <si>
    <t>28万元</t>
  </si>
  <si>
    <t>开工改造城镇老旧小区不少于1个，涉及191户。</t>
  </si>
  <si>
    <t>&gt;=191</t>
  </si>
  <si>
    <t>&gt;=1.53</t>
  </si>
  <si>
    <t>&gt;=1</t>
  </si>
  <si>
    <t>连州市住房和城乡建设局</t>
  </si>
  <si>
    <t>245万元</t>
  </si>
  <si>
    <t>开工改造城镇老旧小区不少于15个，涉及442户。</t>
  </si>
  <si>
    <t>&gt;=442</t>
  </si>
  <si>
    <t>&gt;=46</t>
  </si>
  <si>
    <t>&gt;=4.42</t>
  </si>
  <si>
    <t>阳山县住房和城乡建设局</t>
  </si>
  <si>
    <t>185万元</t>
  </si>
  <si>
    <t>开工改造城镇老旧小区不少于4个，涉及494户。</t>
  </si>
  <si>
    <t>&gt;=494</t>
  </si>
  <si>
    <t>&gt;=5.36</t>
  </si>
  <si>
    <t>潮州市住房和城乡建设局</t>
  </si>
  <si>
    <t>504万元</t>
  </si>
  <si>
    <t>开工改造城镇老旧小区不少于20个，涉及1589户。</t>
  </si>
  <si>
    <t>&gt;=1589</t>
  </si>
  <si>
    <t>&gt;=12.42</t>
  </si>
  <si>
    <t>&gt;=20</t>
  </si>
  <si>
    <t>饶平县住房和城乡建设局</t>
  </si>
  <si>
    <t>80万元</t>
  </si>
  <si>
    <t>开工改造城镇老旧小区不少于5个，涉及232户。</t>
  </si>
  <si>
    <t>&gt;=232</t>
  </si>
  <si>
    <t>揭阳市住房和城乡建设局</t>
  </si>
  <si>
    <t>开工改造城镇老旧小区不少于4个，涉及372户。</t>
  </si>
  <si>
    <t>&gt;=372</t>
  </si>
  <si>
    <t>&gt;=2.81</t>
  </si>
  <si>
    <t>普宁市住房和城乡建设局</t>
  </si>
  <si>
    <t>204万元</t>
  </si>
  <si>
    <t>开工改造城镇老旧小区不少于4个，涉及682户。</t>
  </si>
  <si>
    <t>&gt;=682</t>
  </si>
  <si>
    <t>&gt;=5.16</t>
  </si>
  <si>
    <t>惠来县住房和城乡建设局</t>
  </si>
  <si>
    <t>11万元</t>
  </si>
  <si>
    <t>开工改造城镇老旧小区不少于1个，涉及25户。</t>
  </si>
  <si>
    <t>&gt;=25</t>
  </si>
  <si>
    <t>&gt;=0.11</t>
  </si>
  <si>
    <t>云浮市住房和城乡建设局</t>
  </si>
  <si>
    <t>295万元</t>
  </si>
  <si>
    <t>开工改造城镇老旧小区不少于5个，涉及1061户。</t>
  </si>
  <si>
    <t>&gt;=1061</t>
  </si>
  <si>
    <t>&gt;=65</t>
  </si>
  <si>
    <t>&gt;=8.45</t>
  </si>
  <si>
    <t>罗定市住房和城乡建设局</t>
  </si>
  <si>
    <t>开工改造城镇老旧小区不少于1个，涉及284户。</t>
  </si>
  <si>
    <t>&gt;=284</t>
  </si>
  <si>
    <t>&gt;=1.46</t>
  </si>
  <si>
    <t>郁南县住房和城乡建设局</t>
  </si>
  <si>
    <t>340万元</t>
  </si>
  <si>
    <t>开工改造城镇老旧小区不少于6个，涉及1000户。</t>
  </si>
  <si>
    <t>&gt;=1000</t>
  </si>
  <si>
    <t>&gt;=160</t>
  </si>
  <si>
    <t>&gt;=9.3</t>
  </si>
  <si>
    <t>附件</t>
  </si>
  <si>
    <t>预算支出绩效目标申报表（住房和城乡建设-保障性安居工程）</t>
  </si>
  <si>
    <t>保障性安居工程——广州</t>
  </si>
  <si>
    <t>资金类型</t>
  </si>
  <si>
    <t>中央财政专项资金</t>
  </si>
  <si>
    <t>项目等级</t>
  </si>
  <si>
    <t>二级项目</t>
  </si>
  <si>
    <t>省级主管部门</t>
  </si>
  <si>
    <t>地方主管部门</t>
  </si>
  <si>
    <t>预算年度</t>
  </si>
  <si>
    <t>2024年</t>
  </si>
  <si>
    <t>资金需求</t>
  </si>
  <si>
    <t>41712.07万元</t>
  </si>
  <si>
    <t xml:space="preserve">      主要用于支持公租房、保障性租赁住房等租赁住房的筹集，向符合条件的在市场租赁住房的城镇住房保障对象发放租赁补贴等相关支出。</t>
  </si>
  <si>
    <t>1.《国务院关于规划建设保障性住房的指导意见》（国发〔2023〕14号）；
2.《国家发展改革委关于印发＜中央预算内投资保障性安居工程专项管理暂行办法＞的通知》（发改投资规〔2019〕1035号）；
3.《国务院办公厅关于加快发展保障性租赁住房的意见》（国办发〔2021〕22号）；
4.《广东省人民政府办公厅关于加快发展保障性租赁住房的实施意见》（粤府办〔2021〕39号）；
5.《财政部 住房城乡建设部关于印发＜中央财政城镇保障性安居工程补助资金管理办法＞的通知》（财综〔2022〕37号）。</t>
  </si>
  <si>
    <t>总体绩效
目标</t>
  </si>
  <si>
    <t xml:space="preserve">   加快发展保障性租赁住房，扩大保障性租赁住房供给，引导多主体投资、多渠道供给，加强公租房建设，坚持公租房实物与租赁补贴并举，扎实推进住房保障工作，改善城镇户籍困难群众住房条件。</t>
  </si>
  <si>
    <t>指标值</t>
  </si>
  <si>
    <t>产出指标</t>
  </si>
  <si>
    <t>建设筹集保障性租赁住房（套/间）</t>
  </si>
  <si>
    <t>发放租赁补贴（户）</t>
  </si>
  <si>
    <t>工程质量是否符合标准</t>
  </si>
  <si>
    <t>效益指标</t>
  </si>
  <si>
    <t>城镇户籍低保、低收入住房困难家庭申请公租房、租赁补贴的保障率（%）</t>
  </si>
  <si>
    <t>对申请公租房或租赁补贴保障并审核通过的城镇户籍低保、低收入住房困难家庭，在6个月轮候期内，通过配租公租房或发放租赁补贴给予保障达到100%。</t>
  </si>
  <si>
    <t>企业和其他机构参与运营管理公租房（%）</t>
  </si>
  <si>
    <t>≥30%</t>
  </si>
  <si>
    <t>可持续影响指标</t>
  </si>
  <si>
    <t>项目库储备</t>
  </si>
  <si>
    <t>建立项目储备库，对入库项目建立档案。</t>
  </si>
  <si>
    <t>服务对象满意度指标</t>
  </si>
  <si>
    <t>保障对象满意度（%）</t>
  </si>
  <si>
    <t>≥80%</t>
  </si>
  <si>
    <t>保障性安居工程——珠海</t>
  </si>
  <si>
    <t>8912.95万元</t>
  </si>
  <si>
    <t>保障性安居工程——汕头</t>
  </si>
  <si>
    <t>1600.93万元</t>
  </si>
  <si>
    <t>保障性安居工程——佛山</t>
  </si>
  <si>
    <t>18694.01万元</t>
  </si>
  <si>
    <t>保障性安居工程—韶关</t>
  </si>
  <si>
    <t>374.85万元</t>
  </si>
  <si>
    <t>建设筹集公共租赁住房（套）</t>
  </si>
  <si>
    <t>保障性安居工程——河源</t>
  </si>
  <si>
    <t>134.69万元</t>
  </si>
  <si>
    <t>年底前发放及时率（%）</t>
  </si>
  <si>
    <t>≥90%</t>
  </si>
  <si>
    <t>保障性安居工程——梅州</t>
  </si>
  <si>
    <t>173.37万元</t>
  </si>
  <si>
    <t>保障性安居工程——惠州</t>
  </si>
  <si>
    <t>4317.32万元</t>
  </si>
  <si>
    <t>保障性安居工程——汕尾</t>
  </si>
  <si>
    <t>544.72万元</t>
  </si>
  <si>
    <t>保障性安居工程——东莞</t>
  </si>
  <si>
    <t>13376.63万元</t>
  </si>
  <si>
    <t>保障性安居工程——中山</t>
  </si>
  <si>
    <t>2249.4万元</t>
  </si>
  <si>
    <t>保障性安居工程——江门</t>
  </si>
  <si>
    <t>2843.97万元</t>
  </si>
  <si>
    <t>保障性安居工程——阳江</t>
  </si>
  <si>
    <t>72.77万元</t>
  </si>
  <si>
    <t>保障性安居工程——湛江</t>
  </si>
  <si>
    <t>1639.63万元</t>
  </si>
  <si>
    <t>保障性安居工程——茂名</t>
  </si>
  <si>
    <t>1092.44万元</t>
  </si>
  <si>
    <t>保障性安居工程——肇庆</t>
  </si>
  <si>
    <t>1263.55万元</t>
  </si>
  <si>
    <t>保障性安居工程——清远</t>
  </si>
  <si>
    <t>清远市住房和城乡建设局</t>
  </si>
  <si>
    <t>832.65万元</t>
  </si>
  <si>
    <t>保障性安居工程——潮州</t>
  </si>
  <si>
    <t>304.64万元</t>
  </si>
  <si>
    <t>保障性安居工程——揭阳</t>
  </si>
  <si>
    <t>466.64万元</t>
  </si>
  <si>
    <t>保障性安居工程——云浮</t>
  </si>
  <si>
    <t>273.77万元</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</si>
</sst>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sz val="12"/>
      <name val="宋体"/>
      <charset val="134"/>
    </font>
    <font>
      <sz val="9"/>
      <name val="宋体"/>
      <charset val="134"/>
    </font>
    <font>
      <sz val="10"/>
      <name val="Arial"/>
      <charset val="0"/>
    </font>
    <font>
      <sz val="14"/>
      <name val="黑体"/>
      <charset val="134"/>
    </font>
    <font>
      <b/>
      <sz val="16"/>
      <name val="宋体"/>
      <charset val="134"/>
    </font>
    <font>
      <sz val="12"/>
      <name val="仿宋_GB2312"/>
      <charset val="134"/>
    </font>
    <font>
      <sz val="10"/>
      <color theme="1"/>
      <name val="仿宋_GB2312"/>
      <charset val="134"/>
    </font>
    <font>
      <sz val="18"/>
      <name val="方正小标宋简体"/>
      <charset val="134"/>
    </font>
    <font>
      <sz val="10"/>
      <name val="宋体"/>
      <charset val="134"/>
    </font>
    <font>
      <sz val="11"/>
      <color rgb="FF000000"/>
      <name val="新宋体"/>
      <charset val="134"/>
    </font>
    <font>
      <sz val="11"/>
      <color theme="0"/>
      <name val="宋体"/>
      <charset val="0"/>
      <scheme val="minor"/>
    </font>
    <font>
      <sz val="11"/>
      <color theme="1"/>
      <name val="宋体"/>
      <charset val="0"/>
      <scheme val="minor"/>
    </font>
    <font>
      <sz val="12"/>
      <name val="宋体"/>
      <charset val="1"/>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1"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1" fillId="18" borderId="0" applyNumberFormat="0" applyBorder="0" applyAlignment="0" applyProtection="0">
      <alignment vertical="center"/>
    </xf>
    <xf numFmtId="0" fontId="12" fillId="17" borderId="0" applyNumberFormat="0" applyBorder="0" applyAlignment="0" applyProtection="0">
      <alignment vertical="center"/>
    </xf>
    <xf numFmtId="0" fontId="16" fillId="0" borderId="13" applyNumberFormat="0" applyFill="0" applyAlignment="0" applyProtection="0">
      <alignment vertical="center"/>
    </xf>
    <xf numFmtId="0" fontId="21" fillId="0" borderId="0" applyNumberFormat="0" applyFill="0" applyBorder="0" applyAlignment="0" applyProtection="0">
      <alignment vertical="center"/>
    </xf>
    <xf numFmtId="0" fontId="20" fillId="0" borderId="1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11" applyNumberFormat="0" applyFill="0" applyAlignment="0" applyProtection="0">
      <alignment vertical="center"/>
    </xf>
    <xf numFmtId="42" fontId="0" fillId="0" borderId="0" applyFont="0" applyFill="0" applyBorder="0" applyAlignment="0" applyProtection="0">
      <alignment vertical="center"/>
    </xf>
    <xf numFmtId="0" fontId="11" fillId="15" borderId="0" applyNumberFormat="0" applyBorder="0" applyAlignment="0" applyProtection="0">
      <alignment vertical="center"/>
    </xf>
    <xf numFmtId="0" fontId="22" fillId="0" borderId="0" applyNumberFormat="0" applyFill="0" applyBorder="0" applyAlignment="0" applyProtection="0">
      <alignment vertical="center"/>
    </xf>
    <xf numFmtId="0" fontId="12" fillId="24" borderId="0" applyNumberFormat="0" applyBorder="0" applyAlignment="0" applyProtection="0">
      <alignment vertical="center"/>
    </xf>
    <xf numFmtId="0" fontId="2" fillId="0" borderId="0"/>
    <xf numFmtId="0" fontId="11" fillId="26" borderId="0" applyNumberFormat="0" applyBorder="0" applyAlignment="0" applyProtection="0">
      <alignment vertical="center"/>
    </xf>
    <xf numFmtId="0" fontId="25" fillId="0" borderId="11" applyNumberFormat="0" applyFill="0" applyAlignment="0" applyProtection="0">
      <alignment vertical="center"/>
    </xf>
    <xf numFmtId="0" fontId="24" fillId="0" borderId="0" applyNumberFormat="0" applyFill="0" applyBorder="0" applyAlignment="0" applyProtection="0">
      <alignment vertical="center"/>
    </xf>
    <xf numFmtId="0" fontId="12" fillId="16" borderId="0" applyNumberFormat="0" applyBorder="0" applyAlignment="0" applyProtection="0">
      <alignment vertical="center"/>
    </xf>
    <xf numFmtId="44" fontId="0" fillId="0" borderId="0" applyFont="0" applyFill="0" applyBorder="0" applyAlignment="0" applyProtection="0">
      <alignment vertical="center"/>
    </xf>
    <xf numFmtId="0" fontId="12" fillId="27" borderId="0" applyNumberFormat="0" applyBorder="0" applyAlignment="0" applyProtection="0">
      <alignment vertical="center"/>
    </xf>
    <xf numFmtId="0" fontId="26" fillId="25" borderId="15"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28" borderId="0" applyNumberFormat="0" applyBorder="0" applyAlignment="0" applyProtection="0">
      <alignment vertical="center"/>
    </xf>
    <xf numFmtId="0" fontId="12" fillId="29" borderId="0" applyNumberFormat="0" applyBorder="0" applyAlignment="0" applyProtection="0">
      <alignment vertical="center"/>
    </xf>
    <xf numFmtId="0" fontId="11" fillId="30" borderId="0" applyNumberFormat="0" applyBorder="0" applyAlignment="0" applyProtection="0">
      <alignment vertical="center"/>
    </xf>
    <xf numFmtId="0" fontId="28" fillId="31" borderId="15" applyNumberFormat="0" applyAlignment="0" applyProtection="0">
      <alignment vertical="center"/>
    </xf>
    <xf numFmtId="0" fontId="23" fillId="25" borderId="14" applyNumberFormat="0" applyAlignment="0" applyProtection="0">
      <alignment vertical="center"/>
    </xf>
    <xf numFmtId="0" fontId="29" fillId="32" borderId="16" applyNumberFormat="0" applyAlignment="0" applyProtection="0">
      <alignment vertical="center"/>
    </xf>
    <xf numFmtId="0" fontId="30" fillId="0" borderId="17" applyNumberFormat="0" applyFill="0" applyAlignment="0" applyProtection="0">
      <alignment vertical="center"/>
    </xf>
    <xf numFmtId="0" fontId="11" fillId="33" borderId="0" applyNumberFormat="0" applyBorder="0" applyAlignment="0" applyProtection="0">
      <alignment vertical="center"/>
    </xf>
    <xf numFmtId="0" fontId="11" fillId="14" borderId="0" applyNumberFormat="0" applyBorder="0" applyAlignment="0" applyProtection="0">
      <alignment vertical="center"/>
    </xf>
    <xf numFmtId="0" fontId="0" fillId="13" borderId="10" applyNumberFormat="0" applyFont="0" applyAlignment="0" applyProtection="0">
      <alignment vertical="center"/>
    </xf>
    <xf numFmtId="0" fontId="18" fillId="0" borderId="0" applyNumberFormat="0" applyFill="0" applyBorder="0" applyAlignment="0" applyProtection="0">
      <alignment vertical="center"/>
    </xf>
    <xf numFmtId="0" fontId="17" fillId="12" borderId="0" applyNumberFormat="0" applyBorder="0" applyAlignment="0" applyProtection="0">
      <alignment vertical="center"/>
    </xf>
    <xf numFmtId="0" fontId="16" fillId="0" borderId="0" applyNumberFormat="0" applyFill="0" applyBorder="0" applyAlignment="0" applyProtection="0">
      <alignment vertical="center"/>
    </xf>
    <xf numFmtId="0" fontId="11" fillId="11" borderId="0" applyNumberFormat="0" applyBorder="0" applyAlignment="0" applyProtection="0">
      <alignment vertical="center"/>
    </xf>
    <xf numFmtId="0" fontId="15" fillId="10" borderId="0" applyNumberFormat="0" applyBorder="0" applyAlignment="0" applyProtection="0">
      <alignment vertical="center"/>
    </xf>
    <xf numFmtId="0" fontId="12" fillId="8" borderId="0" applyNumberFormat="0" applyBorder="0" applyAlignment="0" applyProtection="0">
      <alignment vertical="center"/>
    </xf>
    <xf numFmtId="0" fontId="14" fillId="7" borderId="0" applyNumberFormat="0" applyBorder="0" applyAlignment="0" applyProtection="0">
      <alignment vertical="center"/>
    </xf>
    <xf numFmtId="0" fontId="11" fillId="6" borderId="0" applyNumberFormat="0" applyBorder="0" applyAlignment="0" applyProtection="0">
      <alignment vertical="center"/>
    </xf>
    <xf numFmtId="0" fontId="12" fillId="9" borderId="0" applyNumberFormat="0" applyBorder="0" applyAlignment="0" applyProtection="0">
      <alignment vertical="center"/>
    </xf>
    <xf numFmtId="0" fontId="13" fillId="0" borderId="0"/>
    <xf numFmtId="0" fontId="11" fillId="5" borderId="0" applyNumberFormat="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cellStyleXfs>
  <cellXfs count="53">
    <xf numFmtId="0" fontId="0" fillId="0" borderId="0" xfId="0">
      <alignment vertical="center"/>
    </xf>
    <xf numFmtId="0" fontId="1" fillId="2" borderId="0" xfId="18" applyFont="1" applyFill="1" applyAlignment="1"/>
    <xf numFmtId="0" fontId="2" fillId="0" borderId="0" xfId="18" applyFont="1" applyAlignment="1"/>
    <xf numFmtId="0" fontId="1" fillId="0" borderId="0" xfId="47" applyFont="1" applyFill="1" applyBorder="1" applyAlignment="1">
      <alignment vertical="center" wrapText="1"/>
    </xf>
    <xf numFmtId="0" fontId="2" fillId="2" borderId="0" xfId="18" applyFont="1" applyFill="1"/>
    <xf numFmtId="0" fontId="2" fillId="0" borderId="0" xfId="18" applyFont="1"/>
    <xf numFmtId="0" fontId="3" fillId="0" borderId="0" xfId="0" applyFont="1" applyFill="1" applyBorder="1" applyAlignment="1"/>
    <xf numFmtId="0" fontId="4" fillId="2" borderId="0" xfId="18" applyFont="1" applyFill="1" applyAlignment="1">
      <alignment horizontal="left"/>
    </xf>
    <xf numFmtId="0" fontId="4" fillId="2" borderId="0" xfId="18" applyFont="1" applyFill="1" applyAlignment="1"/>
    <xf numFmtId="49" fontId="5" fillId="0" borderId="0" xfId="18" applyNumberFormat="1" applyFont="1" applyFill="1" applyAlignment="1">
      <alignment horizontal="center" vertical="center"/>
    </xf>
    <xf numFmtId="0" fontId="6" fillId="0" borderId="1" xfId="47" applyFont="1" applyFill="1" applyBorder="1" applyAlignment="1">
      <alignment horizontal="center" vertical="center" wrapText="1"/>
    </xf>
    <xf numFmtId="0" fontId="6" fillId="0" borderId="2" xfId="47" applyFont="1" applyFill="1" applyBorder="1" applyAlignment="1">
      <alignment horizontal="center" vertical="center" wrapText="1"/>
    </xf>
    <xf numFmtId="0" fontId="6" fillId="0" borderId="3" xfId="47" applyFont="1" applyFill="1" applyBorder="1" applyAlignment="1">
      <alignment horizontal="center" vertical="center" wrapText="1"/>
    </xf>
    <xf numFmtId="0" fontId="6" fillId="0" borderId="4" xfId="47" applyFont="1" applyFill="1" applyBorder="1" applyAlignment="1">
      <alignment horizontal="center" vertical="center" wrapText="1"/>
    </xf>
    <xf numFmtId="0" fontId="6" fillId="0" borderId="5" xfId="47" applyFont="1" applyFill="1" applyBorder="1" applyAlignment="1">
      <alignment horizontal="center" vertical="center" wrapText="1"/>
    </xf>
    <xf numFmtId="0" fontId="6" fillId="0" borderId="1" xfId="47" applyFont="1" applyFill="1" applyBorder="1" applyAlignment="1">
      <alignment horizontal="left" vertical="center" wrapText="1"/>
    </xf>
    <xf numFmtId="0" fontId="6" fillId="0" borderId="3" xfId="47" applyFont="1" applyFill="1" applyBorder="1" applyAlignment="1">
      <alignment horizontal="left" vertical="center" wrapText="1"/>
    </xf>
    <xf numFmtId="0" fontId="7" fillId="0" borderId="6" xfId="0" applyFont="1" applyFill="1" applyBorder="1" applyAlignment="1">
      <alignment horizontal="center" vertical="center" wrapText="1"/>
    </xf>
    <xf numFmtId="0" fontId="6" fillId="0" borderId="7" xfId="47" applyFont="1" applyFill="1" applyBorder="1" applyAlignment="1">
      <alignment horizontal="center" vertical="center" wrapText="1"/>
    </xf>
    <xf numFmtId="0" fontId="6" fillId="0" borderId="8" xfId="47"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47" applyFont="1" applyFill="1" applyBorder="1" applyAlignment="1">
      <alignment horizontal="left" vertical="center" wrapText="1"/>
    </xf>
    <xf numFmtId="0" fontId="6" fillId="0" borderId="6" xfId="47" applyFont="1" applyFill="1" applyBorder="1" applyAlignment="1">
      <alignment horizontal="center" vertical="center" wrapText="1"/>
    </xf>
    <xf numFmtId="0" fontId="1" fillId="0" borderId="0" xfId="0" applyFont="1" applyFill="1" applyBorder="1" applyAlignment="1">
      <alignment vertical="center"/>
    </xf>
    <xf numFmtId="0" fontId="8" fillId="0" borderId="0" xfId="0" applyFont="1" applyFill="1" applyBorder="1" applyAlignment="1">
      <alignment horizontal="center" vertical="center"/>
    </xf>
    <xf numFmtId="0" fontId="1" fillId="0" borderId="8" xfId="0" applyFont="1" applyFill="1" applyBorder="1" applyAlignment="1">
      <alignment vertical="center"/>
    </xf>
    <xf numFmtId="0" fontId="1"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4" fontId="1" fillId="0" borderId="8"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8" xfId="47" applyFont="1" applyFill="1" applyBorder="1" applyAlignment="1">
      <alignment horizontal="center" vertical="center" wrapText="1"/>
    </xf>
    <xf numFmtId="0" fontId="1" fillId="0" borderId="7" xfId="0" applyFont="1" applyFill="1" applyBorder="1" applyAlignment="1">
      <alignment horizontal="center" vertical="center" textRotation="255" wrapText="1"/>
    </xf>
    <xf numFmtId="0" fontId="1" fillId="0" borderId="7" xfId="47" applyFont="1" applyFill="1" applyBorder="1" applyAlignment="1">
      <alignment horizontal="center" vertical="center" wrapText="1"/>
    </xf>
    <xf numFmtId="0" fontId="1" fillId="0" borderId="8" xfId="0" applyFont="1" applyFill="1" applyBorder="1" applyAlignment="1">
      <alignment vertical="center" wrapText="1"/>
    </xf>
    <xf numFmtId="0" fontId="1" fillId="0" borderId="9" xfId="0" applyFont="1" applyFill="1" applyBorder="1" applyAlignment="1">
      <alignment horizontal="center" vertical="center" textRotation="255" wrapText="1"/>
    </xf>
    <xf numFmtId="0" fontId="1" fillId="0" borderId="9" xfId="47" applyFont="1" applyFill="1" applyBorder="1" applyAlignment="1">
      <alignment horizontal="center" vertical="center" wrapText="1"/>
    </xf>
    <xf numFmtId="0" fontId="1" fillId="0" borderId="6" xfId="47" applyFont="1" applyFill="1" applyBorder="1" applyAlignment="1">
      <alignment horizontal="center" vertical="center" wrapText="1"/>
    </xf>
    <xf numFmtId="0" fontId="1" fillId="0" borderId="6" xfId="0" applyFont="1" applyFill="1" applyBorder="1" applyAlignment="1">
      <alignment horizontal="center" vertical="center" textRotation="255"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2" xfId="47" applyFont="1" applyFill="1" applyBorder="1" applyAlignment="1">
      <alignment horizontal="center" vertical="center" wrapText="1"/>
    </xf>
    <xf numFmtId="9" fontId="1" fillId="0" borderId="8"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0" xfId="0" applyFont="1" applyFill="1" applyBorder="1" applyAlignment="1">
      <alignment horizontal="justify"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2" Type="http://schemas.openxmlformats.org/officeDocument/2006/relationships/sharedStrings" Target="sharedStrings.xml"/><Relationship Id="rId81" Type="http://schemas.openxmlformats.org/officeDocument/2006/relationships/styles" Target="styles.xml"/><Relationship Id="rId80" Type="http://schemas.openxmlformats.org/officeDocument/2006/relationships/theme" Target="theme/theme1.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tabSelected="1" zoomScale="85" zoomScaleNormal="85" workbookViewId="0">
      <selection activeCell="B12" sqref="B12:D12"/>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7</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14</v>
      </c>
      <c r="B7" s="30" t="s">
        <v>15</v>
      </c>
      <c r="C7" s="30"/>
      <c r="D7" s="31" t="s">
        <v>16</v>
      </c>
      <c r="E7" s="31"/>
      <c r="F7" s="31"/>
    </row>
    <row r="8" ht="18" customHeight="1" spans="1:6">
      <c r="A8" s="30"/>
      <c r="B8" s="30" t="s">
        <v>17</v>
      </c>
      <c r="C8" s="30"/>
      <c r="D8" s="31" t="str">
        <f>D7</f>
        <v>23950万元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25</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36</v>
      </c>
      <c r="F14" s="29" t="str">
        <f t="shared" ref="F14:F21" si="0">E14</f>
        <v>&gt;=148173</v>
      </c>
    </row>
    <row r="15" s="26" customFormat="1" ht="18" customHeight="1" spans="1:6">
      <c r="A15" s="40"/>
      <c r="B15" s="36"/>
      <c r="C15" s="41"/>
      <c r="D15" s="39" t="s">
        <v>37</v>
      </c>
      <c r="E15" s="29" t="s">
        <v>38</v>
      </c>
      <c r="F15" s="29" t="str">
        <f t="shared" si="0"/>
        <v>&gt;=7173</v>
      </c>
    </row>
    <row r="16" s="26" customFormat="1" ht="18" customHeight="1" spans="1:6">
      <c r="A16" s="40"/>
      <c r="B16" s="36"/>
      <c r="C16" s="41"/>
      <c r="D16" s="39" t="s">
        <v>39</v>
      </c>
      <c r="E16" s="29" t="s">
        <v>40</v>
      </c>
      <c r="F16" s="29" t="str">
        <f t="shared" si="0"/>
        <v>&gt;=1129.64</v>
      </c>
    </row>
    <row r="17" s="26" customFormat="1" ht="18" customHeight="1" spans="1:6">
      <c r="A17" s="40"/>
      <c r="B17" s="36"/>
      <c r="C17" s="42"/>
      <c r="D17" s="39" t="s">
        <v>41</v>
      </c>
      <c r="E17" s="29" t="s">
        <v>42</v>
      </c>
      <c r="F17" s="29" t="str">
        <f t="shared" si="0"/>
        <v>&gt;=376</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114</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115</v>
      </c>
      <c r="E7" s="31"/>
      <c r="F7" s="31"/>
    </row>
    <row r="8" ht="18" customHeight="1" spans="1:6">
      <c r="A8" s="30"/>
      <c r="B8" s="30" t="s">
        <v>17</v>
      </c>
      <c r="C8" s="30"/>
      <c r="D8" s="31" t="str">
        <f>D7</f>
        <v>521万元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116</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117</v>
      </c>
      <c r="F14" s="29" t="str">
        <f t="shared" ref="F14:F21" si="0">E14</f>
        <v>&gt;=1681</v>
      </c>
    </row>
    <row r="15" s="26" customFormat="1" ht="18" customHeight="1" spans="1:6">
      <c r="A15" s="40"/>
      <c r="B15" s="36"/>
      <c r="C15" s="41"/>
      <c r="D15" s="39" t="s">
        <v>37</v>
      </c>
      <c r="E15" s="29" t="s">
        <v>118</v>
      </c>
      <c r="F15" s="29" t="str">
        <f t="shared" si="0"/>
        <v>&gt;=77</v>
      </c>
    </row>
    <row r="16" s="26" customFormat="1" ht="18" customHeight="1" spans="1:6">
      <c r="A16" s="40"/>
      <c r="B16" s="36"/>
      <c r="C16" s="41"/>
      <c r="D16" s="39" t="s">
        <v>39</v>
      </c>
      <c r="E16" s="29" t="s">
        <v>119</v>
      </c>
      <c r="F16" s="29" t="str">
        <f t="shared" si="0"/>
        <v>&gt;=17.4</v>
      </c>
    </row>
    <row r="17" s="26" customFormat="1" ht="18" customHeight="1" spans="1:6">
      <c r="A17" s="40"/>
      <c r="B17" s="36"/>
      <c r="C17" s="42"/>
      <c r="D17" s="39" t="s">
        <v>41</v>
      </c>
      <c r="E17" s="29" t="s">
        <v>120</v>
      </c>
      <c r="F17" s="29" t="str">
        <f t="shared" si="0"/>
        <v>&gt;=5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121</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122</v>
      </c>
      <c r="E7" s="31"/>
      <c r="F7" s="31"/>
    </row>
    <row r="8" ht="18" customHeight="1" spans="1:6">
      <c r="A8" s="30"/>
      <c r="B8" s="30" t="s">
        <v>17</v>
      </c>
      <c r="C8" s="30"/>
      <c r="D8" s="31" t="str">
        <f>D7</f>
        <v>380万元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123</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124</v>
      </c>
      <c r="F14" s="29" t="str">
        <f t="shared" ref="F14:F21" si="0">E14</f>
        <v>&gt;=1115</v>
      </c>
    </row>
    <row r="15" s="26" customFormat="1" ht="18" customHeight="1" spans="1:6">
      <c r="A15" s="40"/>
      <c r="B15" s="36"/>
      <c r="C15" s="41"/>
      <c r="D15" s="39" t="s">
        <v>37</v>
      </c>
      <c r="E15" s="29" t="s">
        <v>125</v>
      </c>
      <c r="F15" s="29" t="str">
        <f t="shared" si="0"/>
        <v>&gt;=118</v>
      </c>
    </row>
    <row r="16" s="26" customFormat="1" ht="18" customHeight="1" spans="1:6">
      <c r="A16" s="40"/>
      <c r="B16" s="36"/>
      <c r="C16" s="41"/>
      <c r="D16" s="39" t="s">
        <v>39</v>
      </c>
      <c r="E16" s="29" t="s">
        <v>126</v>
      </c>
      <c r="F16" s="29" t="str">
        <f t="shared" si="0"/>
        <v>&gt;=11.17</v>
      </c>
    </row>
    <row r="17" s="26" customFormat="1" ht="18" customHeight="1" spans="1:6">
      <c r="A17" s="40"/>
      <c r="B17" s="36"/>
      <c r="C17" s="42"/>
      <c r="D17" s="39" t="s">
        <v>41</v>
      </c>
      <c r="E17" s="29" t="s">
        <v>120</v>
      </c>
      <c r="F17" s="29" t="str">
        <f t="shared" si="0"/>
        <v>&gt;=5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127</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128</v>
      </c>
      <c r="E7" s="31"/>
      <c r="F7" s="31"/>
    </row>
    <row r="8" ht="18" customHeight="1" spans="1:6">
      <c r="A8" s="30"/>
      <c r="B8" s="30" t="s">
        <v>17</v>
      </c>
      <c r="C8" s="30"/>
      <c r="D8" s="31" t="str">
        <f>D7</f>
        <v>63万元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129</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130</v>
      </c>
      <c r="F14" s="29" t="str">
        <f t="shared" ref="F14:F21" si="0">E14</f>
        <v>&gt;=152</v>
      </c>
    </row>
    <row r="15" s="26" customFormat="1" ht="18" customHeight="1" spans="1:6">
      <c r="A15" s="40"/>
      <c r="B15" s="36"/>
      <c r="C15" s="41"/>
      <c r="D15" s="39" t="s">
        <v>37</v>
      </c>
      <c r="E15" s="29" t="s">
        <v>131</v>
      </c>
      <c r="F15" s="29" t="str">
        <f t="shared" si="0"/>
        <v>&gt;=6</v>
      </c>
    </row>
    <row r="16" s="26" customFormat="1" ht="18" customHeight="1" spans="1:6">
      <c r="A16" s="40"/>
      <c r="B16" s="36"/>
      <c r="C16" s="41"/>
      <c r="D16" s="39" t="s">
        <v>39</v>
      </c>
      <c r="E16" s="29" t="s">
        <v>132</v>
      </c>
      <c r="F16" s="29" t="str">
        <f t="shared" si="0"/>
        <v>&gt;=1.57</v>
      </c>
    </row>
    <row r="17" s="26" customFormat="1" ht="18" customHeight="1" spans="1:6">
      <c r="A17" s="40"/>
      <c r="B17" s="36"/>
      <c r="C17" s="42"/>
      <c r="D17" s="39" t="s">
        <v>41</v>
      </c>
      <c r="E17" s="29" t="s">
        <v>133</v>
      </c>
      <c r="F17" s="29" t="str">
        <f t="shared" si="0"/>
        <v>&gt;=3</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L10" sqref="L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33" customHeight="1" spans="1:10">
      <c r="A4" s="28" t="s">
        <v>4</v>
      </c>
      <c r="B4" s="29" t="s">
        <v>5</v>
      </c>
      <c r="C4" s="29"/>
      <c r="D4" s="29"/>
      <c r="E4" s="30" t="s">
        <v>6</v>
      </c>
      <c r="F4" s="29" t="s">
        <v>134</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135</v>
      </c>
      <c r="E7" s="31"/>
      <c r="F7" s="31"/>
    </row>
    <row r="8" ht="18" customHeight="1" spans="1:6">
      <c r="A8" s="30"/>
      <c r="B8" s="30" t="s">
        <v>17</v>
      </c>
      <c r="C8" s="30"/>
      <c r="D8" s="31" t="str">
        <f>D7</f>
        <v>139万元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136</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137</v>
      </c>
      <c r="F14" s="29" t="str">
        <f t="shared" ref="F14:F21" si="0">E14</f>
        <v>&gt;=329</v>
      </c>
    </row>
    <row r="15" s="26" customFormat="1" ht="18" customHeight="1" spans="1:6">
      <c r="A15" s="40"/>
      <c r="B15" s="36"/>
      <c r="C15" s="41"/>
      <c r="D15" s="39" t="s">
        <v>37</v>
      </c>
      <c r="E15" s="29" t="s">
        <v>138</v>
      </c>
      <c r="F15" s="29" t="str">
        <f t="shared" si="0"/>
        <v>&gt;=21</v>
      </c>
    </row>
    <row r="16" s="26" customFormat="1" ht="18" customHeight="1" spans="1:6">
      <c r="A16" s="40"/>
      <c r="B16" s="36"/>
      <c r="C16" s="41"/>
      <c r="D16" s="39" t="s">
        <v>39</v>
      </c>
      <c r="E16" s="29" t="s">
        <v>139</v>
      </c>
      <c r="F16" s="29" t="str">
        <f t="shared" si="0"/>
        <v>&gt;=3.18</v>
      </c>
    </row>
    <row r="17" s="26" customFormat="1" ht="18" customHeight="1" spans="1:6">
      <c r="A17" s="40"/>
      <c r="B17" s="36"/>
      <c r="C17" s="42"/>
      <c r="D17" s="39" t="s">
        <v>41</v>
      </c>
      <c r="E17" s="29" t="s">
        <v>140</v>
      </c>
      <c r="F17" s="29" t="str">
        <f t="shared" si="0"/>
        <v>&gt;=7</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141</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142</v>
      </c>
      <c r="E7" s="31"/>
      <c r="F7" s="31"/>
    </row>
    <row r="8" ht="18" customHeight="1" spans="1:6">
      <c r="A8" s="30"/>
      <c r="B8" s="30" t="s">
        <v>17</v>
      </c>
      <c r="C8" s="30"/>
      <c r="D8" s="31" t="str">
        <f>D7</f>
        <v>115万元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143</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144</v>
      </c>
      <c r="F14" s="29" t="str">
        <f t="shared" ref="F14:F21" si="0">E14</f>
        <v>&gt;=229</v>
      </c>
    </row>
    <row r="15" s="26" customFormat="1" ht="18" customHeight="1" spans="1:6">
      <c r="A15" s="40"/>
      <c r="B15" s="36"/>
      <c r="C15" s="41"/>
      <c r="D15" s="39" t="s">
        <v>37</v>
      </c>
      <c r="E15" s="29" t="s">
        <v>138</v>
      </c>
      <c r="F15" s="29" t="str">
        <f t="shared" si="0"/>
        <v>&gt;=21</v>
      </c>
    </row>
    <row r="16" s="26" customFormat="1" ht="18" customHeight="1" spans="1:6">
      <c r="A16" s="40"/>
      <c r="B16" s="36"/>
      <c r="C16" s="41"/>
      <c r="D16" s="39" t="s">
        <v>39</v>
      </c>
      <c r="E16" s="29" t="s">
        <v>145</v>
      </c>
      <c r="F16" s="29" t="str">
        <f t="shared" si="0"/>
        <v>&gt;=3.64</v>
      </c>
    </row>
    <row r="17" s="26" customFormat="1" ht="18" customHeight="1" spans="1:6">
      <c r="A17" s="40"/>
      <c r="B17" s="36"/>
      <c r="C17" s="42"/>
      <c r="D17" s="39" t="s">
        <v>41</v>
      </c>
      <c r="E17" s="29" t="s">
        <v>120</v>
      </c>
      <c r="F17" s="29" t="str">
        <f t="shared" si="0"/>
        <v>&gt;=5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146</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147</v>
      </c>
      <c r="E7" s="31"/>
      <c r="F7" s="31"/>
    </row>
    <row r="8" ht="18" customHeight="1" spans="1:6">
      <c r="A8" s="30"/>
      <c r="B8" s="30" t="s">
        <v>17</v>
      </c>
      <c r="C8" s="30"/>
      <c r="D8" s="31" t="str">
        <f>D7</f>
        <v>256万元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148</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149</v>
      </c>
      <c r="F14" s="29" t="str">
        <f t="shared" ref="F14:F21" si="0">E14</f>
        <v>&gt;=894</v>
      </c>
    </row>
    <row r="15" s="26" customFormat="1" ht="18" customHeight="1" spans="1:6">
      <c r="A15" s="40"/>
      <c r="B15" s="36"/>
      <c r="C15" s="41"/>
      <c r="D15" s="39" t="s">
        <v>37</v>
      </c>
      <c r="E15" s="29" t="s">
        <v>118</v>
      </c>
      <c r="F15" s="29" t="str">
        <f t="shared" si="0"/>
        <v>&gt;=77</v>
      </c>
    </row>
    <row r="16" s="26" customFormat="1" ht="18" customHeight="1" spans="1:6">
      <c r="A16" s="40"/>
      <c r="B16" s="36"/>
      <c r="C16" s="41"/>
      <c r="D16" s="39" t="s">
        <v>39</v>
      </c>
      <c r="E16" s="29" t="s">
        <v>150</v>
      </c>
      <c r="F16" s="29" t="str">
        <f t="shared" si="0"/>
        <v>&gt;=7.97</v>
      </c>
    </row>
    <row r="17" s="26" customFormat="1" ht="18" customHeight="1" spans="1:6">
      <c r="A17" s="40"/>
      <c r="B17" s="36"/>
      <c r="C17" s="42"/>
      <c r="D17" s="39" t="s">
        <v>41</v>
      </c>
      <c r="E17" s="29" t="s">
        <v>151</v>
      </c>
      <c r="F17" s="29" t="str">
        <f t="shared" si="0"/>
        <v>&gt;=2</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K10" sqref="K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152</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153</v>
      </c>
      <c r="E7" s="31"/>
      <c r="F7" s="31"/>
    </row>
    <row r="8" ht="18" customHeight="1" spans="1:6">
      <c r="A8" s="30"/>
      <c r="B8" s="30" t="s">
        <v>17</v>
      </c>
      <c r="C8" s="30"/>
      <c r="D8" s="31" t="str">
        <f>D7</f>
        <v>939万元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154</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155</v>
      </c>
      <c r="F14" s="29" t="str">
        <f t="shared" ref="F14:F21" si="0">E14</f>
        <v>&gt;=2681</v>
      </c>
    </row>
    <row r="15" s="26" customFormat="1" ht="18" customHeight="1" spans="1:6">
      <c r="A15" s="40"/>
      <c r="B15" s="36"/>
      <c r="C15" s="41"/>
      <c r="D15" s="39" t="s">
        <v>37</v>
      </c>
      <c r="E15" s="29" t="s">
        <v>156</v>
      </c>
      <c r="F15" s="29" t="str">
        <f t="shared" si="0"/>
        <v>&gt;=369</v>
      </c>
    </row>
    <row r="16" s="26" customFormat="1" ht="18" customHeight="1" spans="1:6">
      <c r="A16" s="40"/>
      <c r="B16" s="36"/>
      <c r="C16" s="41"/>
      <c r="D16" s="39" t="s">
        <v>39</v>
      </c>
      <c r="E16" s="29" t="s">
        <v>157</v>
      </c>
      <c r="F16" s="29" t="str">
        <f t="shared" si="0"/>
        <v>&gt;=33.21</v>
      </c>
    </row>
    <row r="17" s="26" customFormat="1" ht="18" customHeight="1" spans="1:6">
      <c r="A17" s="40"/>
      <c r="B17" s="36"/>
      <c r="C17" s="42"/>
      <c r="D17" s="39" t="s">
        <v>41</v>
      </c>
      <c r="E17" s="29" t="s">
        <v>106</v>
      </c>
      <c r="F17" s="29" t="str">
        <f t="shared" si="0"/>
        <v>&gt;=4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158</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159</v>
      </c>
      <c r="E7" s="31"/>
      <c r="F7" s="31"/>
    </row>
    <row r="8" ht="18" customHeight="1" spans="1:6">
      <c r="A8" s="30"/>
      <c r="B8" s="30" t="s">
        <v>17</v>
      </c>
      <c r="C8" s="30"/>
      <c r="D8" s="31" t="str">
        <f>D7</f>
        <v>75万元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160</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161</v>
      </c>
      <c r="F14" s="29" t="str">
        <f t="shared" ref="F14:F21" si="0">E14</f>
        <v>&gt;=188</v>
      </c>
    </row>
    <row r="15" s="26" customFormat="1" ht="18" customHeight="1" spans="1:6">
      <c r="A15" s="40"/>
      <c r="B15" s="36"/>
      <c r="C15" s="41"/>
      <c r="D15" s="39" t="s">
        <v>37</v>
      </c>
      <c r="E15" s="29" t="s">
        <v>162</v>
      </c>
      <c r="F15" s="29" t="str">
        <f t="shared" si="0"/>
        <v>&gt;=15</v>
      </c>
    </row>
    <row r="16" s="26" customFormat="1" ht="18" customHeight="1" spans="1:6">
      <c r="A16" s="40"/>
      <c r="B16" s="36"/>
      <c r="C16" s="41"/>
      <c r="D16" s="39" t="s">
        <v>39</v>
      </c>
      <c r="E16" s="29" t="s">
        <v>163</v>
      </c>
      <c r="F16" s="29" t="str">
        <f t="shared" si="0"/>
        <v>&gt;=2.13</v>
      </c>
    </row>
    <row r="17" s="26" customFormat="1" ht="18" customHeight="1" spans="1:6">
      <c r="A17" s="40"/>
      <c r="B17" s="36"/>
      <c r="C17" s="42"/>
      <c r="D17" s="39" t="s">
        <v>41</v>
      </c>
      <c r="E17" s="29" t="s">
        <v>133</v>
      </c>
      <c r="F17" s="29" t="str">
        <f t="shared" si="0"/>
        <v>&gt;=3</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164</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165</v>
      </c>
      <c r="E7" s="31"/>
      <c r="F7" s="31"/>
    </row>
    <row r="8" ht="18" customHeight="1" spans="1:6">
      <c r="A8" s="30"/>
      <c r="B8" s="30" t="s">
        <v>17</v>
      </c>
      <c r="C8" s="30"/>
      <c r="D8" s="31" t="str">
        <f>D7</f>
        <v>261万元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166</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167</v>
      </c>
      <c r="F14" s="29" t="str">
        <f t="shared" ref="F14:F21" si="0">E14</f>
        <v>&gt;=722</v>
      </c>
    </row>
    <row r="15" s="26" customFormat="1" ht="18" customHeight="1" spans="1:6">
      <c r="A15" s="40"/>
      <c r="B15" s="36"/>
      <c r="C15" s="41"/>
      <c r="D15" s="39" t="s">
        <v>37</v>
      </c>
      <c r="E15" s="29" t="s">
        <v>168</v>
      </c>
      <c r="F15" s="29" t="str">
        <f t="shared" si="0"/>
        <v>&gt;=99</v>
      </c>
    </row>
    <row r="16" s="26" customFormat="1" ht="18" customHeight="1" spans="1:6">
      <c r="A16" s="40"/>
      <c r="B16" s="36"/>
      <c r="C16" s="41"/>
      <c r="D16" s="39" t="s">
        <v>39</v>
      </c>
      <c r="E16" s="29" t="s">
        <v>169</v>
      </c>
      <c r="F16" s="29" t="str">
        <f t="shared" si="0"/>
        <v>&gt;=8.25</v>
      </c>
    </row>
    <row r="17" s="26" customFormat="1" ht="18" customHeight="1" spans="1:6">
      <c r="A17" s="40"/>
      <c r="B17" s="36"/>
      <c r="C17" s="42"/>
      <c r="D17" s="39" t="s">
        <v>41</v>
      </c>
      <c r="E17" s="29" t="s">
        <v>106</v>
      </c>
      <c r="F17" s="29" t="str">
        <f t="shared" si="0"/>
        <v>&gt;=4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J10" sqref="J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170</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171</v>
      </c>
      <c r="E7" s="31"/>
      <c r="F7" s="31"/>
    </row>
    <row r="8" ht="18" customHeight="1" spans="1:6">
      <c r="A8" s="30"/>
      <c r="B8" s="30" t="s">
        <v>17</v>
      </c>
      <c r="C8" s="30"/>
      <c r="D8" s="31" t="str">
        <f>D7</f>
        <v>1310万元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172</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173</v>
      </c>
      <c r="F14" s="29" t="str">
        <f t="shared" ref="F14:F21" si="0">E14</f>
        <v>&gt;=3507</v>
      </c>
    </row>
    <row r="15" s="26" customFormat="1" ht="18" customHeight="1" spans="1:6">
      <c r="A15" s="40"/>
      <c r="B15" s="36"/>
      <c r="C15" s="41"/>
      <c r="D15" s="39" t="s">
        <v>37</v>
      </c>
      <c r="E15" s="29" t="s">
        <v>174</v>
      </c>
      <c r="F15" s="29" t="str">
        <f t="shared" si="0"/>
        <v>&gt;=220</v>
      </c>
    </row>
    <row r="16" s="26" customFormat="1" ht="18" customHeight="1" spans="1:6">
      <c r="A16" s="40"/>
      <c r="B16" s="36"/>
      <c r="C16" s="41"/>
      <c r="D16" s="39" t="s">
        <v>39</v>
      </c>
      <c r="E16" s="29" t="s">
        <v>175</v>
      </c>
      <c r="F16" s="29" t="str">
        <f t="shared" si="0"/>
        <v>&gt;=33.88</v>
      </c>
    </row>
    <row r="17" s="26" customFormat="1" ht="18" customHeight="1" spans="1:6">
      <c r="A17" s="40"/>
      <c r="B17" s="36"/>
      <c r="C17" s="42"/>
      <c r="D17" s="39" t="s">
        <v>41</v>
      </c>
      <c r="E17" s="29" t="s">
        <v>176</v>
      </c>
      <c r="F17" s="29" t="str">
        <f t="shared" si="0"/>
        <v>&gt;=47</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E11" sqref="E11:F11"/>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57</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59</v>
      </c>
      <c r="E7" s="31"/>
      <c r="F7" s="31"/>
    </row>
    <row r="8" ht="18" customHeight="1" spans="1:6">
      <c r="A8" s="30"/>
      <c r="B8" s="30" t="s">
        <v>17</v>
      </c>
      <c r="C8" s="30"/>
      <c r="D8" s="31" t="str">
        <f>D7</f>
        <v>3648万元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60</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61</v>
      </c>
      <c r="F14" s="29" t="str">
        <f t="shared" ref="F14:F21" si="0">E14</f>
        <v>&gt;=15963</v>
      </c>
    </row>
    <row r="15" s="26" customFormat="1" ht="18" customHeight="1" spans="1:6">
      <c r="A15" s="40"/>
      <c r="B15" s="36"/>
      <c r="C15" s="41"/>
      <c r="D15" s="39" t="s">
        <v>37</v>
      </c>
      <c r="E15" s="29" t="s">
        <v>62</v>
      </c>
      <c r="F15" s="29" t="str">
        <f t="shared" si="0"/>
        <v>&gt;=1696</v>
      </c>
    </row>
    <row r="16" s="26" customFormat="1" ht="18" customHeight="1" spans="1:6">
      <c r="A16" s="40"/>
      <c r="B16" s="36"/>
      <c r="C16" s="41"/>
      <c r="D16" s="39" t="s">
        <v>39</v>
      </c>
      <c r="E16" s="29" t="s">
        <v>63</v>
      </c>
      <c r="F16" s="29" t="str">
        <f t="shared" si="0"/>
        <v>&gt;=147.01</v>
      </c>
    </row>
    <row r="17" s="26" customFormat="1" ht="18" customHeight="1" spans="1:6">
      <c r="A17" s="40"/>
      <c r="B17" s="36"/>
      <c r="C17" s="42"/>
      <c r="D17" s="39" t="s">
        <v>41</v>
      </c>
      <c r="E17" s="29" t="s">
        <v>64</v>
      </c>
      <c r="F17" s="29" t="str">
        <f t="shared" si="0"/>
        <v>&gt;=64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177</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178</v>
      </c>
      <c r="E7" s="31"/>
      <c r="F7" s="31"/>
    </row>
    <row r="8" ht="18" customHeight="1" spans="1:6">
      <c r="A8" s="30"/>
      <c r="B8" s="30" t="s">
        <v>17</v>
      </c>
      <c r="C8" s="30"/>
      <c r="D8" s="31" t="str">
        <f>D7</f>
        <v>580万元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179</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180</v>
      </c>
      <c r="F14" s="29" t="str">
        <f t="shared" ref="F14:F21" si="0">E14</f>
        <v>&gt;=1189</v>
      </c>
    </row>
    <row r="15" s="26" customFormat="1" ht="18" customHeight="1" spans="1:6">
      <c r="A15" s="40"/>
      <c r="B15" s="36"/>
      <c r="C15" s="41"/>
      <c r="D15" s="39" t="s">
        <v>37</v>
      </c>
      <c r="E15" s="29" t="s">
        <v>181</v>
      </c>
      <c r="F15" s="29" t="str">
        <f t="shared" si="0"/>
        <v>&gt;=116</v>
      </c>
    </row>
    <row r="16" s="26" customFormat="1" ht="18" customHeight="1" spans="1:6">
      <c r="A16" s="40"/>
      <c r="B16" s="36"/>
      <c r="C16" s="41"/>
      <c r="D16" s="39" t="s">
        <v>39</v>
      </c>
      <c r="E16" s="29" t="s">
        <v>182</v>
      </c>
      <c r="F16" s="29" t="str">
        <f t="shared" si="0"/>
        <v>&gt;=12.65</v>
      </c>
    </row>
    <row r="17" s="26" customFormat="1" ht="18" customHeight="1" spans="1:6">
      <c r="A17" s="40"/>
      <c r="B17" s="36"/>
      <c r="C17" s="42"/>
      <c r="D17" s="39" t="s">
        <v>41</v>
      </c>
      <c r="E17" s="29" t="s">
        <v>183</v>
      </c>
      <c r="F17" s="29" t="str">
        <f t="shared" si="0"/>
        <v>&gt;=32</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184</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185</v>
      </c>
      <c r="E7" s="31"/>
      <c r="F7" s="31"/>
    </row>
    <row r="8" ht="18" customHeight="1" spans="1:6">
      <c r="A8" s="30"/>
      <c r="B8" s="30" t="s">
        <v>17</v>
      </c>
      <c r="C8" s="30"/>
      <c r="D8" s="31" t="str">
        <f>D7</f>
        <v>68万元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186</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187</v>
      </c>
      <c r="F14" s="29" t="str">
        <f t="shared" ref="F14:F21" si="0">E14</f>
        <v>&gt;=134</v>
      </c>
    </row>
    <row r="15" s="26" customFormat="1" ht="18" customHeight="1" spans="1:6">
      <c r="A15" s="40"/>
      <c r="B15" s="36"/>
      <c r="C15" s="41"/>
      <c r="D15" s="39" t="s">
        <v>37</v>
      </c>
      <c r="E15" s="29" t="s">
        <v>188</v>
      </c>
      <c r="F15" s="29" t="str">
        <f t="shared" si="0"/>
        <v>&gt;=11</v>
      </c>
    </row>
    <row r="16" s="26" customFormat="1" ht="18" customHeight="1" spans="1:6">
      <c r="A16" s="40"/>
      <c r="B16" s="36"/>
      <c r="C16" s="41"/>
      <c r="D16" s="39" t="s">
        <v>39</v>
      </c>
      <c r="E16" s="29" t="s">
        <v>189</v>
      </c>
      <c r="F16" s="29" t="str">
        <f t="shared" si="0"/>
        <v>&gt;=2.36</v>
      </c>
    </row>
    <row r="17" s="26" customFormat="1" ht="18" customHeight="1" spans="1:6">
      <c r="A17" s="40"/>
      <c r="B17" s="36"/>
      <c r="C17" s="42"/>
      <c r="D17" s="39" t="s">
        <v>41</v>
      </c>
      <c r="E17" s="29" t="s">
        <v>151</v>
      </c>
      <c r="F17" s="29" t="str">
        <f t="shared" si="0"/>
        <v>&gt;=2</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190</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191</v>
      </c>
      <c r="E7" s="31"/>
      <c r="F7" s="31"/>
    </row>
    <row r="8" ht="18" customHeight="1" spans="1:6">
      <c r="A8" s="30"/>
      <c r="B8" s="30" t="s">
        <v>17</v>
      </c>
      <c r="C8" s="30"/>
      <c r="D8" s="31" t="str">
        <f>D7</f>
        <v>248万元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192</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193</v>
      </c>
      <c r="F14" s="29" t="str">
        <f t="shared" ref="F14:F21" si="0">E14</f>
        <v>&gt;=614</v>
      </c>
    </row>
    <row r="15" s="26" customFormat="1" ht="18" customHeight="1" spans="1:6">
      <c r="A15" s="40"/>
      <c r="B15" s="36"/>
      <c r="C15" s="41"/>
      <c r="D15" s="39" t="s">
        <v>37</v>
      </c>
      <c r="E15" s="29" t="s">
        <v>194</v>
      </c>
      <c r="F15" s="29" t="str">
        <f t="shared" si="0"/>
        <v>&gt;=40</v>
      </c>
    </row>
    <row r="16" s="26" customFormat="1" ht="18" customHeight="1" spans="1:6">
      <c r="A16" s="40"/>
      <c r="B16" s="36"/>
      <c r="C16" s="41"/>
      <c r="D16" s="39" t="s">
        <v>39</v>
      </c>
      <c r="E16" s="29" t="s">
        <v>195</v>
      </c>
      <c r="F16" s="29" t="str">
        <f t="shared" si="0"/>
        <v>&gt;=7.3</v>
      </c>
    </row>
    <row r="17" s="26" customFormat="1" ht="18" customHeight="1" spans="1:6">
      <c r="A17" s="40"/>
      <c r="B17" s="36"/>
      <c r="C17" s="42"/>
      <c r="D17" s="39" t="s">
        <v>41</v>
      </c>
      <c r="E17" s="29" t="s">
        <v>99</v>
      </c>
      <c r="F17" s="29" t="str">
        <f t="shared" si="0"/>
        <v>&gt;=8</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196</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197</v>
      </c>
      <c r="E7" s="31"/>
      <c r="F7" s="31"/>
    </row>
    <row r="8" ht="18" customHeight="1" spans="1:6">
      <c r="A8" s="30"/>
      <c r="B8" s="30" t="s">
        <v>17</v>
      </c>
      <c r="C8" s="30"/>
      <c r="D8" s="31" t="str">
        <f>D7</f>
        <v>117万元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198</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199</v>
      </c>
      <c r="F14" s="29" t="str">
        <f t="shared" ref="F14:F21" si="0">E14</f>
        <v>&gt;=294</v>
      </c>
    </row>
    <row r="15" s="26" customFormat="1" ht="18" customHeight="1" spans="1:6">
      <c r="A15" s="40"/>
      <c r="B15" s="36"/>
      <c r="C15" s="41"/>
      <c r="D15" s="39" t="s">
        <v>37</v>
      </c>
      <c r="E15" s="29" t="s">
        <v>200</v>
      </c>
      <c r="F15" s="29" t="str">
        <f t="shared" si="0"/>
        <v>&gt;=16</v>
      </c>
    </row>
    <row r="16" s="26" customFormat="1" ht="18" customHeight="1" spans="1:6">
      <c r="A16" s="40"/>
      <c r="B16" s="36"/>
      <c r="C16" s="41"/>
      <c r="D16" s="39" t="s">
        <v>39</v>
      </c>
      <c r="E16" s="29" t="s">
        <v>201</v>
      </c>
      <c r="F16" s="29" t="str">
        <f t="shared" si="0"/>
        <v>&gt;=2.52</v>
      </c>
    </row>
    <row r="17" s="26" customFormat="1" ht="18" customHeight="1" spans="1:6">
      <c r="A17" s="40"/>
      <c r="B17" s="36"/>
      <c r="C17" s="42"/>
      <c r="D17" s="39" t="s">
        <v>41</v>
      </c>
      <c r="E17" s="29" t="s">
        <v>131</v>
      </c>
      <c r="F17" s="29" t="str">
        <f t="shared" si="0"/>
        <v>&gt;=6</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202</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203</v>
      </c>
      <c r="E7" s="31"/>
      <c r="F7" s="31"/>
    </row>
    <row r="8" ht="18" customHeight="1" spans="1:6">
      <c r="A8" s="30"/>
      <c r="B8" s="30" t="s">
        <v>17</v>
      </c>
      <c r="C8" s="30"/>
      <c r="D8" s="31" t="str">
        <f>D7</f>
        <v>384万元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204</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205</v>
      </c>
      <c r="F14" s="29" t="str">
        <f t="shared" ref="F14:F21" si="0">E14</f>
        <v>&gt;=1291</v>
      </c>
    </row>
    <row r="15" s="26" customFormat="1" ht="18" customHeight="1" spans="1:6">
      <c r="A15" s="40"/>
      <c r="B15" s="36"/>
      <c r="C15" s="41"/>
      <c r="D15" s="39" t="s">
        <v>37</v>
      </c>
      <c r="E15" s="29" t="s">
        <v>71</v>
      </c>
      <c r="F15" s="29" t="str">
        <f t="shared" si="0"/>
        <v>&gt;=75</v>
      </c>
    </row>
    <row r="16" s="26" customFormat="1" ht="18" customHeight="1" spans="1:6">
      <c r="A16" s="40"/>
      <c r="B16" s="36"/>
      <c r="C16" s="41"/>
      <c r="D16" s="39" t="s">
        <v>39</v>
      </c>
      <c r="E16" s="29" t="s">
        <v>206</v>
      </c>
      <c r="F16" s="29" t="str">
        <f t="shared" si="0"/>
        <v>&gt;=9.48</v>
      </c>
    </row>
    <row r="17" s="26" customFormat="1" ht="18" customHeight="1" spans="1:6">
      <c r="A17" s="40"/>
      <c r="B17" s="36"/>
      <c r="C17" s="42"/>
      <c r="D17" s="39" t="s">
        <v>41</v>
      </c>
      <c r="E17" s="29" t="s">
        <v>207</v>
      </c>
      <c r="F17" s="29" t="str">
        <f t="shared" si="0"/>
        <v>&gt;=9</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M10" sqref="M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208</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209</v>
      </c>
      <c r="E7" s="31"/>
      <c r="F7" s="31"/>
    </row>
    <row r="8" ht="18" customHeight="1" spans="1:6">
      <c r="A8" s="30"/>
      <c r="B8" s="30" t="s">
        <v>17</v>
      </c>
      <c r="C8" s="30"/>
      <c r="D8" s="31" t="str">
        <f>D7</f>
        <v>1717万元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210</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211</v>
      </c>
      <c r="F14" s="29" t="str">
        <f t="shared" ref="F14:F21" si="0">E14</f>
        <v>&gt;=6332</v>
      </c>
    </row>
    <row r="15" s="26" customFormat="1" ht="18" customHeight="1" spans="1:6">
      <c r="A15" s="40"/>
      <c r="B15" s="36"/>
      <c r="C15" s="41"/>
      <c r="D15" s="39" t="s">
        <v>37</v>
      </c>
      <c r="E15" s="29" t="s">
        <v>212</v>
      </c>
      <c r="F15" s="29" t="str">
        <f t="shared" si="0"/>
        <v>&gt;=304</v>
      </c>
    </row>
    <row r="16" s="26" customFormat="1" ht="18" customHeight="1" spans="1:6">
      <c r="A16" s="40"/>
      <c r="B16" s="36"/>
      <c r="C16" s="41"/>
      <c r="D16" s="39" t="s">
        <v>39</v>
      </c>
      <c r="E16" s="29" t="s">
        <v>213</v>
      </c>
      <c r="F16" s="29" t="str">
        <f t="shared" si="0"/>
        <v>&gt;=58</v>
      </c>
    </row>
    <row r="17" s="26" customFormat="1" ht="18" customHeight="1" spans="1:6">
      <c r="A17" s="40"/>
      <c r="B17" s="36"/>
      <c r="C17" s="42"/>
      <c r="D17" s="39" t="s">
        <v>41</v>
      </c>
      <c r="E17" s="29" t="s">
        <v>64</v>
      </c>
      <c r="F17" s="29" t="str">
        <f t="shared" si="0"/>
        <v>&gt;=64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214</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215</v>
      </c>
      <c r="E7" s="31"/>
      <c r="F7" s="31"/>
    </row>
    <row r="8" ht="18" customHeight="1" spans="1:6">
      <c r="A8" s="30"/>
      <c r="B8" s="30" t="s">
        <v>17</v>
      </c>
      <c r="C8" s="30"/>
      <c r="D8" s="31" t="str">
        <f>D7</f>
        <v>243万元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216</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217</v>
      </c>
      <c r="F14" s="29" t="str">
        <f t="shared" ref="F14:F21" si="0">E14</f>
        <v>&gt;=539</v>
      </c>
    </row>
    <row r="15" s="26" customFormat="1" ht="18" customHeight="1" spans="1:6">
      <c r="A15" s="40"/>
      <c r="B15" s="36"/>
      <c r="C15" s="41"/>
      <c r="D15" s="39" t="s">
        <v>37</v>
      </c>
      <c r="E15" s="29" t="s">
        <v>218</v>
      </c>
      <c r="F15" s="29" t="str">
        <f t="shared" si="0"/>
        <v>&gt;=51</v>
      </c>
    </row>
    <row r="16" s="26" customFormat="1" ht="18" customHeight="1" spans="1:6">
      <c r="A16" s="40"/>
      <c r="B16" s="36"/>
      <c r="C16" s="41"/>
      <c r="D16" s="39" t="s">
        <v>39</v>
      </c>
      <c r="E16" s="29" t="s">
        <v>219</v>
      </c>
      <c r="F16" s="29" t="str">
        <f t="shared" si="0"/>
        <v>&gt;=7.73</v>
      </c>
    </row>
    <row r="17" s="26" customFormat="1" ht="18" customHeight="1" spans="1:6">
      <c r="A17" s="40"/>
      <c r="B17" s="36"/>
      <c r="C17" s="42"/>
      <c r="D17" s="39" t="s">
        <v>41</v>
      </c>
      <c r="E17" s="29" t="s">
        <v>140</v>
      </c>
      <c r="F17" s="29" t="str">
        <f t="shared" si="0"/>
        <v>&gt;=7</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220</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221</v>
      </c>
      <c r="E7" s="31"/>
      <c r="F7" s="31"/>
    </row>
    <row r="8" ht="18" customHeight="1" spans="1:6">
      <c r="A8" s="30"/>
      <c r="B8" s="30" t="s">
        <v>17</v>
      </c>
      <c r="C8" s="30"/>
      <c r="D8" s="31" t="str">
        <f>D7</f>
        <v>817万元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222</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223</v>
      </c>
      <c r="F14" s="29" t="str">
        <f t="shared" ref="F14:F21" si="0">E14</f>
        <v>&gt;=3055</v>
      </c>
    </row>
    <row r="15" s="26" customFormat="1" ht="18" customHeight="1" spans="1:6">
      <c r="A15" s="40"/>
      <c r="B15" s="36"/>
      <c r="C15" s="41"/>
      <c r="D15" s="39" t="s">
        <v>37</v>
      </c>
      <c r="E15" s="29" t="s">
        <v>224</v>
      </c>
      <c r="F15" s="29" t="str">
        <f t="shared" si="0"/>
        <v>&gt;=490</v>
      </c>
    </row>
    <row r="16" s="26" customFormat="1" ht="18" customHeight="1" spans="1:6">
      <c r="A16" s="40"/>
      <c r="B16" s="36"/>
      <c r="C16" s="41"/>
      <c r="D16" s="39" t="s">
        <v>39</v>
      </c>
      <c r="E16" s="29" t="s">
        <v>225</v>
      </c>
      <c r="F16" s="29" t="str">
        <f t="shared" si="0"/>
        <v>&gt;=14.14</v>
      </c>
    </row>
    <row r="17" s="26" customFormat="1" ht="18" customHeight="1" spans="1:6">
      <c r="A17" s="40"/>
      <c r="B17" s="36"/>
      <c r="C17" s="42"/>
      <c r="D17" s="39" t="s">
        <v>41</v>
      </c>
      <c r="E17" s="29" t="s">
        <v>106</v>
      </c>
      <c r="F17" s="29" t="str">
        <f t="shared" si="0"/>
        <v>&gt;=4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K14" sqref="K1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226</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227</v>
      </c>
      <c r="E7" s="31"/>
      <c r="F7" s="31"/>
    </row>
    <row r="8" ht="18" customHeight="1" spans="1:6">
      <c r="A8" s="30"/>
      <c r="B8" s="30" t="s">
        <v>17</v>
      </c>
      <c r="C8" s="30"/>
      <c r="D8" s="31" t="str">
        <f>D7</f>
        <v>425万元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228</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229</v>
      </c>
      <c r="F14" s="29" t="str">
        <f t="shared" ref="F14:F21" si="0">E14</f>
        <v>&gt;=1154</v>
      </c>
    </row>
    <row r="15" s="26" customFormat="1" ht="18" customHeight="1" spans="1:6">
      <c r="A15" s="40"/>
      <c r="B15" s="36"/>
      <c r="C15" s="41"/>
      <c r="D15" s="39" t="s">
        <v>37</v>
      </c>
      <c r="E15" s="29" t="s">
        <v>230</v>
      </c>
      <c r="F15" s="29" t="str">
        <f t="shared" si="0"/>
        <v>&gt;=61</v>
      </c>
    </row>
    <row r="16" s="26" customFormat="1" ht="18" customHeight="1" spans="1:6">
      <c r="A16" s="40"/>
      <c r="B16" s="36"/>
      <c r="C16" s="41"/>
      <c r="D16" s="39" t="s">
        <v>39</v>
      </c>
      <c r="E16" s="29" t="s">
        <v>231</v>
      </c>
      <c r="F16" s="29" t="str">
        <f t="shared" si="0"/>
        <v>&gt;=13.81</v>
      </c>
    </row>
    <row r="17" s="26" customFormat="1" ht="18" customHeight="1" spans="1:6">
      <c r="A17" s="40"/>
      <c r="B17" s="36"/>
      <c r="C17" s="42"/>
      <c r="D17" s="39" t="s">
        <v>41</v>
      </c>
      <c r="E17" s="29" t="s">
        <v>232</v>
      </c>
      <c r="F17" s="29" t="str">
        <f t="shared" si="0"/>
        <v>&gt;=13</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233</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234</v>
      </c>
      <c r="E7" s="31"/>
      <c r="F7" s="31"/>
    </row>
    <row r="8" ht="18" customHeight="1" spans="1:6">
      <c r="A8" s="30"/>
      <c r="B8" s="30" t="s">
        <v>17</v>
      </c>
      <c r="C8" s="30"/>
      <c r="D8" s="31" t="str">
        <f>D7</f>
        <v>493万元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235</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236</v>
      </c>
      <c r="F14" s="29" t="str">
        <f t="shared" ref="F14:F21" si="0">E14</f>
        <v>&gt;=809</v>
      </c>
    </row>
    <row r="15" s="26" customFormat="1" ht="18" customHeight="1" spans="1:6">
      <c r="A15" s="40"/>
      <c r="B15" s="36"/>
      <c r="C15" s="41"/>
      <c r="D15" s="39" t="s">
        <v>37</v>
      </c>
      <c r="E15" s="29" t="s">
        <v>237</v>
      </c>
      <c r="F15" s="29" t="str">
        <f t="shared" si="0"/>
        <v>&gt;=568</v>
      </c>
    </row>
    <row r="16" s="26" customFormat="1" ht="18" customHeight="1" spans="1:6">
      <c r="A16" s="40"/>
      <c r="B16" s="36"/>
      <c r="C16" s="41"/>
      <c r="D16" s="39" t="s">
        <v>39</v>
      </c>
      <c r="E16" s="29" t="s">
        <v>238</v>
      </c>
      <c r="F16" s="29" t="str">
        <f t="shared" si="0"/>
        <v>&gt;=10.83</v>
      </c>
    </row>
    <row r="17" s="26" customFormat="1" ht="18" customHeight="1" spans="1:6">
      <c r="A17" s="40"/>
      <c r="B17" s="36"/>
      <c r="C17" s="42"/>
      <c r="D17" s="39" t="s">
        <v>41</v>
      </c>
      <c r="E17" s="29" t="s">
        <v>133</v>
      </c>
      <c r="F17" s="29" t="str">
        <f t="shared" si="0"/>
        <v>&gt;=3</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J12" sqref="J12"/>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65</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66</v>
      </c>
      <c r="E7" s="31"/>
      <c r="F7" s="31"/>
    </row>
    <row r="8" ht="18" customHeight="1" spans="1:6">
      <c r="A8" s="30"/>
      <c r="B8" s="30" t="s">
        <v>17</v>
      </c>
      <c r="C8" s="30"/>
      <c r="D8" s="31" t="str">
        <f>D7</f>
        <v>5454万元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67</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68</v>
      </c>
      <c r="F14" s="29" t="str">
        <f t="shared" ref="F14:F21" si="0">E14</f>
        <v>&gt;=19136</v>
      </c>
    </row>
    <row r="15" s="26" customFormat="1" ht="18" customHeight="1" spans="1:6">
      <c r="A15" s="40"/>
      <c r="B15" s="36"/>
      <c r="C15" s="41"/>
      <c r="D15" s="39" t="s">
        <v>37</v>
      </c>
      <c r="E15" s="29" t="s">
        <v>69</v>
      </c>
      <c r="F15" s="29" t="str">
        <f t="shared" si="0"/>
        <v>&gt;=538</v>
      </c>
    </row>
    <row r="16" s="26" customFormat="1" ht="18" customHeight="1" spans="1:6">
      <c r="A16" s="40"/>
      <c r="B16" s="36"/>
      <c r="C16" s="41"/>
      <c r="D16" s="39" t="s">
        <v>39</v>
      </c>
      <c r="E16" s="29" t="s">
        <v>70</v>
      </c>
      <c r="F16" s="29" t="str">
        <f t="shared" si="0"/>
        <v>&gt;=166.88</v>
      </c>
    </row>
    <row r="17" s="26" customFormat="1" ht="18" customHeight="1" spans="1:6">
      <c r="A17" s="40"/>
      <c r="B17" s="36"/>
      <c r="C17" s="42"/>
      <c r="D17" s="39" t="s">
        <v>41</v>
      </c>
      <c r="E17" s="29" t="s">
        <v>71</v>
      </c>
      <c r="F17" s="29" t="str">
        <f t="shared" si="0"/>
        <v>&gt;=75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I9" sqref="I9"/>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239</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240</v>
      </c>
      <c r="E7" s="31"/>
      <c r="F7" s="31"/>
    </row>
    <row r="8" ht="18" customHeight="1" spans="1:6">
      <c r="A8" s="30"/>
      <c r="B8" s="30" t="s">
        <v>17</v>
      </c>
      <c r="C8" s="30"/>
      <c r="D8" s="31" t="str">
        <f>D7</f>
        <v>1018万元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241</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242</v>
      </c>
      <c r="F14" s="29" t="str">
        <f t="shared" ref="F14:F21" si="0">E14</f>
        <v>&gt;=4645</v>
      </c>
    </row>
    <row r="15" s="26" customFormat="1" ht="18" customHeight="1" spans="1:6">
      <c r="A15" s="40"/>
      <c r="B15" s="36"/>
      <c r="C15" s="41"/>
      <c r="D15" s="39" t="s">
        <v>37</v>
      </c>
      <c r="E15" s="29" t="s">
        <v>243</v>
      </c>
      <c r="F15" s="29" t="str">
        <f t="shared" si="0"/>
        <v>&gt;=178</v>
      </c>
    </row>
    <row r="16" s="26" customFormat="1" ht="18" customHeight="1" spans="1:6">
      <c r="A16" s="40"/>
      <c r="B16" s="36"/>
      <c r="C16" s="41"/>
      <c r="D16" s="39" t="s">
        <v>39</v>
      </c>
      <c r="E16" s="29" t="s">
        <v>244</v>
      </c>
      <c r="F16" s="29" t="str">
        <f t="shared" si="0"/>
        <v>&gt;=46.51</v>
      </c>
    </row>
    <row r="17" s="26" customFormat="1" ht="18" customHeight="1" spans="1:6">
      <c r="A17" s="40"/>
      <c r="B17" s="36"/>
      <c r="C17" s="42"/>
      <c r="D17" s="39" t="s">
        <v>41</v>
      </c>
      <c r="E17" s="29" t="s">
        <v>245</v>
      </c>
      <c r="F17" s="29" t="str">
        <f t="shared" si="0"/>
        <v>&gt;=22</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H9" sqref="H9"/>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246</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247</v>
      </c>
      <c r="E7" s="31"/>
      <c r="F7" s="31"/>
    </row>
    <row r="8" ht="18" customHeight="1" spans="1:6">
      <c r="A8" s="30"/>
      <c r="B8" s="30" t="s">
        <v>17</v>
      </c>
      <c r="C8" s="30"/>
      <c r="D8" s="31" t="str">
        <f>D7</f>
        <v>4683万元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248</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249</v>
      </c>
      <c r="F14" s="29" t="str">
        <f t="shared" ref="F14:F21" si="0">E14</f>
        <v>&gt;=15687</v>
      </c>
    </row>
    <row r="15" s="26" customFormat="1" ht="18" customHeight="1" spans="1:6">
      <c r="A15" s="40"/>
      <c r="B15" s="36"/>
      <c r="C15" s="41"/>
      <c r="D15" s="39" t="s">
        <v>37</v>
      </c>
      <c r="E15" s="29" t="s">
        <v>250</v>
      </c>
      <c r="F15" s="29" t="str">
        <f t="shared" si="0"/>
        <v>&gt;=1050</v>
      </c>
    </row>
    <row r="16" s="26" customFormat="1" ht="18" customHeight="1" spans="1:6">
      <c r="A16" s="40"/>
      <c r="B16" s="36"/>
      <c r="C16" s="41"/>
      <c r="D16" s="39" t="s">
        <v>39</v>
      </c>
      <c r="E16" s="29" t="s">
        <v>251</v>
      </c>
      <c r="F16" s="29" t="str">
        <f t="shared" si="0"/>
        <v>&gt;=160.86</v>
      </c>
    </row>
    <row r="17" s="26" customFormat="1" ht="18" customHeight="1" spans="1:6">
      <c r="A17" s="40"/>
      <c r="B17" s="36"/>
      <c r="C17" s="42"/>
      <c r="D17" s="39" t="s">
        <v>41</v>
      </c>
      <c r="E17" s="29" t="s">
        <v>194</v>
      </c>
      <c r="F17" s="29" t="str">
        <f t="shared" si="0"/>
        <v>&gt;=40</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J10" sqref="J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252</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253</v>
      </c>
      <c r="E7" s="31"/>
      <c r="F7" s="31"/>
    </row>
    <row r="8" ht="18" customHeight="1" spans="1:6">
      <c r="A8" s="30"/>
      <c r="B8" s="30" t="s">
        <v>17</v>
      </c>
      <c r="C8" s="30"/>
      <c r="D8" s="31" t="str">
        <f>D7</f>
        <v>4342万元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254</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255</v>
      </c>
      <c r="F14" s="29" t="str">
        <f t="shared" ref="F14:F21" si="0">E14</f>
        <v>&gt;=15365</v>
      </c>
    </row>
    <row r="15" s="26" customFormat="1" ht="18" customHeight="1" spans="1:6">
      <c r="A15" s="40"/>
      <c r="B15" s="36"/>
      <c r="C15" s="41"/>
      <c r="D15" s="39" t="s">
        <v>37</v>
      </c>
      <c r="E15" s="29" t="s">
        <v>256</v>
      </c>
      <c r="F15" s="29" t="str">
        <f t="shared" si="0"/>
        <v>&gt;=702</v>
      </c>
    </row>
    <row r="16" s="26" customFormat="1" ht="18" customHeight="1" spans="1:6">
      <c r="A16" s="40"/>
      <c r="B16" s="36"/>
      <c r="C16" s="41"/>
      <c r="D16" s="39" t="s">
        <v>39</v>
      </c>
      <c r="E16" s="29" t="s">
        <v>257</v>
      </c>
      <c r="F16" s="29" t="str">
        <f t="shared" si="0"/>
        <v>&gt;=128.02</v>
      </c>
    </row>
    <row r="17" s="26" customFormat="1" ht="18" customHeight="1" spans="1:6">
      <c r="A17" s="40"/>
      <c r="B17" s="36"/>
      <c r="C17" s="42"/>
      <c r="D17" s="39" t="s">
        <v>41</v>
      </c>
      <c r="E17" s="29" t="s">
        <v>162</v>
      </c>
      <c r="F17" s="29" t="str">
        <f t="shared" si="0"/>
        <v>&gt;=15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258</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259</v>
      </c>
      <c r="E7" s="31"/>
      <c r="F7" s="31"/>
    </row>
    <row r="8" ht="18" customHeight="1" spans="1:6">
      <c r="A8" s="30"/>
      <c r="B8" s="30" t="s">
        <v>17</v>
      </c>
      <c r="C8" s="30"/>
      <c r="D8" s="31" t="str">
        <f>D7</f>
        <v>2910万元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260</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261</v>
      </c>
      <c r="F14" s="29" t="str">
        <f t="shared" ref="F14:F21" si="0">E14</f>
        <v>&gt;=10008</v>
      </c>
    </row>
    <row r="15" s="26" customFormat="1" ht="18" customHeight="1" spans="1:6">
      <c r="A15" s="40"/>
      <c r="B15" s="36"/>
      <c r="C15" s="41"/>
      <c r="D15" s="39" t="s">
        <v>37</v>
      </c>
      <c r="E15" s="29" t="s">
        <v>262</v>
      </c>
      <c r="F15" s="29" t="str">
        <f t="shared" si="0"/>
        <v>&gt;=515</v>
      </c>
    </row>
    <row r="16" s="26" customFormat="1" ht="18" customHeight="1" spans="1:6">
      <c r="A16" s="40"/>
      <c r="B16" s="36"/>
      <c r="C16" s="41"/>
      <c r="D16" s="39" t="s">
        <v>39</v>
      </c>
      <c r="E16" s="29" t="s">
        <v>263</v>
      </c>
      <c r="F16" s="29" t="str">
        <f t="shared" si="0"/>
        <v>&gt;=86.95</v>
      </c>
    </row>
    <row r="17" s="26" customFormat="1" ht="18" customHeight="1" spans="1:6">
      <c r="A17" s="40"/>
      <c r="B17" s="36"/>
      <c r="C17" s="42"/>
      <c r="D17" s="39" t="s">
        <v>41</v>
      </c>
      <c r="E17" s="29" t="s">
        <v>264</v>
      </c>
      <c r="F17" s="29" t="str">
        <f t="shared" si="0"/>
        <v>&gt;=10</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265</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266</v>
      </c>
      <c r="E7" s="31"/>
      <c r="F7" s="31"/>
    </row>
    <row r="8" ht="18" customHeight="1" spans="1:6">
      <c r="A8" s="30"/>
      <c r="B8" s="30" t="s">
        <v>17</v>
      </c>
      <c r="C8" s="30"/>
      <c r="D8" s="31" t="str">
        <f>D7</f>
        <v>1203万元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267</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268</v>
      </c>
      <c r="F14" s="29" t="str">
        <f t="shared" ref="F14:F21" si="0">E14</f>
        <v>&gt;=4170</v>
      </c>
    </row>
    <row r="15" s="26" customFormat="1" ht="18" customHeight="1" spans="1:6">
      <c r="A15" s="40"/>
      <c r="B15" s="36"/>
      <c r="C15" s="41"/>
      <c r="D15" s="39" t="s">
        <v>37</v>
      </c>
      <c r="E15" s="29" t="s">
        <v>269</v>
      </c>
      <c r="F15" s="29" t="str">
        <f t="shared" si="0"/>
        <v>&gt;=274</v>
      </c>
    </row>
    <row r="16" s="26" customFormat="1" ht="18" customHeight="1" spans="1:6">
      <c r="A16" s="40"/>
      <c r="B16" s="36"/>
      <c r="C16" s="41"/>
      <c r="D16" s="39" t="s">
        <v>39</v>
      </c>
      <c r="E16" s="29" t="s">
        <v>270</v>
      </c>
      <c r="F16" s="29" t="str">
        <f t="shared" si="0"/>
        <v>&gt;=32.97</v>
      </c>
    </row>
    <row r="17" s="26" customFormat="1" ht="18" customHeight="1" spans="1:6">
      <c r="A17" s="40"/>
      <c r="B17" s="36"/>
      <c r="C17" s="42"/>
      <c r="D17" s="39" t="s">
        <v>41</v>
      </c>
      <c r="E17" s="29" t="s">
        <v>131</v>
      </c>
      <c r="F17" s="29" t="str">
        <f t="shared" si="0"/>
        <v>&gt;=6</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271</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272</v>
      </c>
      <c r="E7" s="31"/>
      <c r="F7" s="31"/>
    </row>
    <row r="8" ht="18" customHeight="1" spans="1:6">
      <c r="A8" s="30"/>
      <c r="B8" s="30" t="s">
        <v>17</v>
      </c>
      <c r="C8" s="30"/>
      <c r="D8" s="31" t="str">
        <f>D7</f>
        <v>252万元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273</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274</v>
      </c>
      <c r="F14" s="29" t="str">
        <f t="shared" ref="F14:F21" si="0">E14</f>
        <v>&gt;=788</v>
      </c>
    </row>
    <row r="15" s="26" customFormat="1" ht="18" customHeight="1" spans="1:6">
      <c r="A15" s="40"/>
      <c r="B15" s="36"/>
      <c r="C15" s="41"/>
      <c r="D15" s="39" t="s">
        <v>37</v>
      </c>
      <c r="E15" s="29" t="s">
        <v>92</v>
      </c>
      <c r="F15" s="29" t="str">
        <f t="shared" si="0"/>
        <v>&gt;=55</v>
      </c>
    </row>
    <row r="16" s="26" customFormat="1" ht="18" customHeight="1" spans="1:6">
      <c r="A16" s="40"/>
      <c r="B16" s="36"/>
      <c r="C16" s="41"/>
      <c r="D16" s="39" t="s">
        <v>39</v>
      </c>
      <c r="E16" s="29" t="s">
        <v>275</v>
      </c>
      <c r="F16" s="29" t="str">
        <f t="shared" si="0"/>
        <v>&gt;=6.93</v>
      </c>
    </row>
    <row r="17" s="26" customFormat="1" ht="18" customHeight="1" spans="1:6">
      <c r="A17" s="40"/>
      <c r="B17" s="36"/>
      <c r="C17" s="42"/>
      <c r="D17" s="39" t="s">
        <v>41</v>
      </c>
      <c r="E17" s="29" t="s">
        <v>133</v>
      </c>
      <c r="F17" s="29" t="str">
        <f t="shared" si="0"/>
        <v>&gt;=3</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K14" sqref="K1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276</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277</v>
      </c>
      <c r="E7" s="31"/>
      <c r="F7" s="31"/>
    </row>
    <row r="8" ht="18" customHeight="1" spans="1:6">
      <c r="A8" s="30"/>
      <c r="B8" s="30" t="s">
        <v>17</v>
      </c>
      <c r="C8" s="30"/>
      <c r="D8" s="31" t="str">
        <f>D7</f>
        <v>2819万元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278</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279</v>
      </c>
      <c r="F14" s="29" t="str">
        <f t="shared" ref="F14:F21" si="0">E14</f>
        <v>&gt;=4155</v>
      </c>
    </row>
    <row r="15" s="26" customFormat="1" ht="18" customHeight="1" spans="1:6">
      <c r="A15" s="40"/>
      <c r="B15" s="36"/>
      <c r="C15" s="41"/>
      <c r="D15" s="39" t="s">
        <v>37</v>
      </c>
      <c r="E15" s="29" t="s">
        <v>280</v>
      </c>
      <c r="F15" s="29" t="str">
        <f t="shared" si="0"/>
        <v>&gt;=3069</v>
      </c>
    </row>
    <row r="16" s="26" customFormat="1" ht="18" customHeight="1" spans="1:6">
      <c r="A16" s="40"/>
      <c r="B16" s="36"/>
      <c r="C16" s="41"/>
      <c r="D16" s="39" t="s">
        <v>39</v>
      </c>
      <c r="E16" s="29" t="s">
        <v>281</v>
      </c>
      <c r="F16" s="29" t="str">
        <f t="shared" si="0"/>
        <v>&gt;=66.72</v>
      </c>
    </row>
    <row r="17" s="26" customFormat="1" ht="18" customHeight="1" spans="1:6">
      <c r="A17" s="40"/>
      <c r="B17" s="36"/>
      <c r="C17" s="42"/>
      <c r="D17" s="39" t="s">
        <v>41</v>
      </c>
      <c r="E17" s="29" t="s">
        <v>111</v>
      </c>
      <c r="F17" s="29" t="str">
        <f t="shared" si="0"/>
        <v>&gt;=28</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282</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283</v>
      </c>
      <c r="E7" s="31"/>
      <c r="F7" s="31"/>
    </row>
    <row r="8" ht="18" customHeight="1" spans="1:6">
      <c r="A8" s="30"/>
      <c r="B8" s="30" t="s">
        <v>17</v>
      </c>
      <c r="C8" s="30"/>
      <c r="D8" s="31" t="str">
        <f>D7</f>
        <v>411万元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284</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285</v>
      </c>
      <c r="F14" s="29" t="str">
        <f t="shared" ref="F14:F21" si="0">E14</f>
        <v>&gt;=1530</v>
      </c>
    </row>
    <row r="15" s="26" customFormat="1" ht="18" customHeight="1" spans="1:6">
      <c r="A15" s="40"/>
      <c r="B15" s="36"/>
      <c r="C15" s="41"/>
      <c r="D15" s="39" t="s">
        <v>37</v>
      </c>
      <c r="E15" s="29" t="s">
        <v>286</v>
      </c>
      <c r="F15" s="29" t="str">
        <f t="shared" si="0"/>
        <v>&gt;=73</v>
      </c>
    </row>
    <row r="16" s="26" customFormat="1" ht="18" customHeight="1" spans="1:6">
      <c r="A16" s="40"/>
      <c r="B16" s="36"/>
      <c r="C16" s="41"/>
      <c r="D16" s="39" t="s">
        <v>39</v>
      </c>
      <c r="E16" s="29" t="s">
        <v>287</v>
      </c>
      <c r="F16" s="29" t="str">
        <f t="shared" si="0"/>
        <v>&gt;=11.81</v>
      </c>
    </row>
    <row r="17" s="26" customFormat="1" ht="18" customHeight="1" spans="1:6">
      <c r="A17" s="40"/>
      <c r="B17" s="36"/>
      <c r="C17" s="42"/>
      <c r="D17" s="39" t="s">
        <v>41</v>
      </c>
      <c r="E17" s="29" t="s">
        <v>140</v>
      </c>
      <c r="F17" s="29" t="str">
        <f t="shared" si="0"/>
        <v>&gt;=7</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K14" sqref="K1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288</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289</v>
      </c>
      <c r="E7" s="31"/>
      <c r="F7" s="31"/>
    </row>
    <row r="8" ht="18" customHeight="1" spans="1:6">
      <c r="A8" s="30"/>
      <c r="B8" s="30" t="s">
        <v>17</v>
      </c>
      <c r="C8" s="30"/>
      <c r="D8" s="31" t="str">
        <f>D7</f>
        <v>1895万元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290</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291</v>
      </c>
      <c r="F14" s="29" t="str">
        <f t="shared" ref="F14:F21" si="0">E14</f>
        <v>&gt;=4879</v>
      </c>
    </row>
    <row r="15" s="26" customFormat="1" ht="18" customHeight="1" spans="1:6">
      <c r="A15" s="40"/>
      <c r="B15" s="36"/>
      <c r="C15" s="41"/>
      <c r="D15" s="39" t="s">
        <v>37</v>
      </c>
      <c r="E15" s="29" t="s">
        <v>292</v>
      </c>
      <c r="F15" s="29" t="str">
        <f t="shared" si="0"/>
        <v>&gt;=203</v>
      </c>
    </row>
    <row r="16" s="26" customFormat="1" ht="18" customHeight="1" spans="1:6">
      <c r="A16" s="40"/>
      <c r="B16" s="36"/>
      <c r="C16" s="41"/>
      <c r="D16" s="39" t="s">
        <v>39</v>
      </c>
      <c r="E16" s="29" t="s">
        <v>293</v>
      </c>
      <c r="F16" s="29" t="str">
        <f t="shared" si="0"/>
        <v>&gt;=34.76</v>
      </c>
    </row>
    <row r="17" s="26" customFormat="1" ht="18" customHeight="1" spans="1:6">
      <c r="A17" s="40"/>
      <c r="B17" s="36"/>
      <c r="C17" s="42"/>
      <c r="D17" s="39" t="s">
        <v>41</v>
      </c>
      <c r="E17" s="29" t="s">
        <v>294</v>
      </c>
      <c r="F17" s="29" t="str">
        <f t="shared" si="0"/>
        <v>&gt;=97</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295</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296</v>
      </c>
      <c r="E7" s="31"/>
      <c r="F7" s="31"/>
    </row>
    <row r="8" ht="18" customHeight="1" spans="1:6">
      <c r="A8" s="30"/>
      <c r="B8" s="30" t="s">
        <v>17</v>
      </c>
      <c r="C8" s="30"/>
      <c r="D8" s="31" t="str">
        <f>D7</f>
        <v>70万元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297</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161</v>
      </c>
      <c r="F14" s="29" t="str">
        <f t="shared" ref="F14:F21" si="0">E14</f>
        <v>&gt;=188</v>
      </c>
    </row>
    <row r="15" s="26" customFormat="1" ht="18" customHeight="1" spans="1:6">
      <c r="A15" s="40"/>
      <c r="B15" s="36"/>
      <c r="C15" s="41"/>
      <c r="D15" s="39" t="s">
        <v>37</v>
      </c>
      <c r="E15" s="29" t="s">
        <v>188</v>
      </c>
      <c r="F15" s="29" t="str">
        <f t="shared" si="0"/>
        <v>&gt;=11</v>
      </c>
    </row>
    <row r="16" s="26" customFormat="1" ht="18" customHeight="1" spans="1:6">
      <c r="A16" s="40"/>
      <c r="B16" s="36"/>
      <c r="C16" s="41"/>
      <c r="D16" s="39" t="s">
        <v>39</v>
      </c>
      <c r="E16" s="29" t="s">
        <v>298</v>
      </c>
      <c r="F16" s="29" t="str">
        <f t="shared" si="0"/>
        <v>&gt;=0.93</v>
      </c>
    </row>
    <row r="17" s="26" customFormat="1" ht="18" customHeight="1" spans="1:6">
      <c r="A17" s="40"/>
      <c r="B17" s="36"/>
      <c r="C17" s="42"/>
      <c r="D17" s="39" t="s">
        <v>41</v>
      </c>
      <c r="E17" s="29" t="s">
        <v>106</v>
      </c>
      <c r="F17" s="29" t="str">
        <f t="shared" si="0"/>
        <v>&gt;=4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K15" sqref="K15"/>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72</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73</v>
      </c>
      <c r="E7" s="31"/>
      <c r="F7" s="31"/>
    </row>
    <row r="8" ht="18" customHeight="1" spans="1:6">
      <c r="A8" s="30"/>
      <c r="B8" s="30" t="s">
        <v>17</v>
      </c>
      <c r="C8" s="30"/>
      <c r="D8" s="31" t="str">
        <f>D7</f>
        <v>3876万元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74</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75</v>
      </c>
      <c r="F14" s="29" t="str">
        <f t="shared" ref="F14:F21" si="0">E14</f>
        <v>&gt;=18392</v>
      </c>
    </row>
    <row r="15" s="26" customFormat="1" ht="18" customHeight="1" spans="1:6">
      <c r="A15" s="40"/>
      <c r="B15" s="36"/>
      <c r="C15" s="41"/>
      <c r="D15" s="39" t="s">
        <v>37</v>
      </c>
      <c r="E15" s="29" t="s">
        <v>76</v>
      </c>
      <c r="F15" s="29" t="str">
        <f t="shared" si="0"/>
        <v>&gt;=826</v>
      </c>
    </row>
    <row r="16" s="26" customFormat="1" ht="18" customHeight="1" spans="1:6">
      <c r="A16" s="40"/>
      <c r="B16" s="36"/>
      <c r="C16" s="41"/>
      <c r="D16" s="39" t="s">
        <v>39</v>
      </c>
      <c r="E16" s="29" t="s">
        <v>77</v>
      </c>
      <c r="F16" s="29" t="str">
        <f t="shared" si="0"/>
        <v>&gt;=162.52</v>
      </c>
    </row>
    <row r="17" s="26" customFormat="1" ht="18" customHeight="1" spans="1:6">
      <c r="A17" s="40"/>
      <c r="B17" s="36"/>
      <c r="C17" s="42"/>
      <c r="D17" s="39" t="s">
        <v>41</v>
      </c>
      <c r="E17" s="29" t="s">
        <v>78</v>
      </c>
      <c r="F17" s="29" t="str">
        <f t="shared" si="0"/>
        <v>&gt;=49</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299</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300</v>
      </c>
      <c r="E7" s="31"/>
      <c r="F7" s="31"/>
    </row>
    <row r="8" ht="18" customHeight="1" spans="1:6">
      <c r="A8" s="30"/>
      <c r="B8" s="30" t="s">
        <v>17</v>
      </c>
      <c r="C8" s="30"/>
      <c r="D8" s="31" t="str">
        <f>D7</f>
        <v>56万元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301</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294</v>
      </c>
      <c r="F14" s="29" t="str">
        <f t="shared" ref="F14:F21" si="0">E14</f>
        <v>&gt;=97</v>
      </c>
    </row>
    <row r="15" s="26" customFormat="1" ht="18" customHeight="1" spans="1:6">
      <c r="A15" s="40"/>
      <c r="B15" s="36"/>
      <c r="C15" s="41"/>
      <c r="D15" s="39" t="s">
        <v>37</v>
      </c>
      <c r="E15" s="29" t="s">
        <v>131</v>
      </c>
      <c r="F15" s="29" t="str">
        <f t="shared" si="0"/>
        <v>&gt;=6</v>
      </c>
    </row>
    <row r="16" s="26" customFormat="1" ht="18" customHeight="1" spans="1:6">
      <c r="A16" s="40"/>
      <c r="B16" s="36"/>
      <c r="C16" s="41"/>
      <c r="D16" s="39" t="s">
        <v>39</v>
      </c>
      <c r="E16" s="29" t="s">
        <v>302</v>
      </c>
      <c r="F16" s="29" t="str">
        <f t="shared" si="0"/>
        <v>&gt;=1.37</v>
      </c>
    </row>
    <row r="17" s="26" customFormat="1" ht="18" customHeight="1" spans="1:6">
      <c r="A17" s="40"/>
      <c r="B17" s="36"/>
      <c r="C17" s="42"/>
      <c r="D17" s="39" t="s">
        <v>41</v>
      </c>
      <c r="E17" s="29" t="s">
        <v>133</v>
      </c>
      <c r="F17" s="29" t="str">
        <f t="shared" si="0"/>
        <v>&gt;=3</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I10" sqref="I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303</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304</v>
      </c>
      <c r="E7" s="31"/>
      <c r="F7" s="31"/>
    </row>
    <row r="8" ht="18" customHeight="1" spans="1:6">
      <c r="A8" s="30"/>
      <c r="B8" s="30" t="s">
        <v>17</v>
      </c>
      <c r="C8" s="30"/>
      <c r="D8" s="31" t="str">
        <f>D7</f>
        <v>2664 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305</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306</v>
      </c>
      <c r="F14" s="29" t="str">
        <f t="shared" ref="F14:F21" si="0">E14</f>
        <v>&gt;=7615</v>
      </c>
    </row>
    <row r="15" s="26" customFormat="1" ht="18" customHeight="1" spans="1:6">
      <c r="A15" s="40"/>
      <c r="B15" s="36"/>
      <c r="C15" s="41"/>
      <c r="D15" s="39" t="s">
        <v>37</v>
      </c>
      <c r="E15" s="29" t="s">
        <v>307</v>
      </c>
      <c r="F15" s="29" t="str">
        <f t="shared" si="0"/>
        <v>&gt;=488</v>
      </c>
    </row>
    <row r="16" s="26" customFormat="1" ht="18" customHeight="1" spans="1:6">
      <c r="A16" s="40"/>
      <c r="B16" s="36"/>
      <c r="C16" s="41"/>
      <c r="D16" s="39" t="s">
        <v>39</v>
      </c>
      <c r="E16" s="29" t="s">
        <v>308</v>
      </c>
      <c r="F16" s="29" t="str">
        <f t="shared" si="0"/>
        <v>&gt;=62.91</v>
      </c>
    </row>
    <row r="17" s="26" customFormat="1" ht="18" customHeight="1" spans="1:6">
      <c r="A17" s="40"/>
      <c r="B17" s="36"/>
      <c r="C17" s="42"/>
      <c r="D17" s="39" t="s">
        <v>41</v>
      </c>
      <c r="E17" s="29" t="s">
        <v>309</v>
      </c>
      <c r="F17" s="29" t="str">
        <f t="shared" si="0"/>
        <v>&gt;=76</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B10" sqref="B10:F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310</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311</v>
      </c>
      <c r="E7" s="31"/>
      <c r="F7" s="31"/>
    </row>
    <row r="8" ht="18" customHeight="1" spans="1:6">
      <c r="A8" s="30"/>
      <c r="B8" s="30" t="s">
        <v>17</v>
      </c>
      <c r="C8" s="30"/>
      <c r="D8" s="31" t="str">
        <f>D7</f>
        <v>220万元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312</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313</v>
      </c>
      <c r="F14" s="29" t="str">
        <f t="shared" ref="F14:F21" si="0">E14</f>
        <v>&gt;=449</v>
      </c>
    </row>
    <row r="15" s="26" customFormat="1" ht="18" customHeight="1" spans="1:6">
      <c r="A15" s="40"/>
      <c r="B15" s="36"/>
      <c r="C15" s="41"/>
      <c r="D15" s="39" t="s">
        <v>37</v>
      </c>
      <c r="E15" s="29" t="s">
        <v>314</v>
      </c>
      <c r="F15" s="29" t="str">
        <f t="shared" si="0"/>
        <v>&gt;=29</v>
      </c>
    </row>
    <row r="16" s="26" customFormat="1" ht="18" customHeight="1" spans="1:6">
      <c r="A16" s="40"/>
      <c r="B16" s="36"/>
      <c r="C16" s="41"/>
      <c r="D16" s="39" t="s">
        <v>39</v>
      </c>
      <c r="E16" s="29" t="s">
        <v>315</v>
      </c>
      <c r="F16" s="29" t="str">
        <f t="shared" si="0"/>
        <v>&gt;=6.75</v>
      </c>
    </row>
    <row r="17" s="26" customFormat="1" ht="18" customHeight="1" spans="1:6">
      <c r="A17" s="40"/>
      <c r="B17" s="36"/>
      <c r="C17" s="42"/>
      <c r="D17" s="39" t="s">
        <v>41</v>
      </c>
      <c r="E17" s="29" t="s">
        <v>140</v>
      </c>
      <c r="F17" s="29" t="str">
        <f t="shared" si="0"/>
        <v>&gt;=7</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316</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317</v>
      </c>
      <c r="E7" s="31"/>
      <c r="F7" s="31"/>
    </row>
    <row r="8" ht="18" customHeight="1" spans="1:6">
      <c r="A8" s="30"/>
      <c r="B8" s="30" t="s">
        <v>17</v>
      </c>
      <c r="C8" s="30"/>
      <c r="D8" s="31" t="str">
        <f>D7</f>
        <v>1967万元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318</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319</v>
      </c>
      <c r="F14" s="29" t="str">
        <f t="shared" ref="F14:F21" si="0">E14</f>
        <v>&gt;=5512</v>
      </c>
    </row>
    <row r="15" s="26" customFormat="1" ht="18" customHeight="1" spans="1:6">
      <c r="A15" s="40"/>
      <c r="B15" s="36"/>
      <c r="C15" s="41"/>
      <c r="D15" s="39" t="s">
        <v>37</v>
      </c>
      <c r="E15" s="29" t="s">
        <v>320</v>
      </c>
      <c r="F15" s="29" t="str">
        <f t="shared" si="0"/>
        <v>&gt;=963</v>
      </c>
    </row>
    <row r="16" s="26" customFormat="1" ht="18" customHeight="1" spans="1:6">
      <c r="A16" s="40"/>
      <c r="B16" s="36"/>
      <c r="C16" s="41"/>
      <c r="D16" s="39" t="s">
        <v>39</v>
      </c>
      <c r="E16" s="29" t="s">
        <v>321</v>
      </c>
      <c r="F16" s="29" t="str">
        <f t="shared" si="0"/>
        <v>&gt;=40.17</v>
      </c>
    </row>
    <row r="17" s="26" customFormat="1" ht="18" customHeight="1" spans="1:6">
      <c r="A17" s="40"/>
      <c r="B17" s="36"/>
      <c r="C17" s="42"/>
      <c r="D17" s="39" t="s">
        <v>41</v>
      </c>
      <c r="E17" s="29" t="s">
        <v>322</v>
      </c>
      <c r="F17" s="29" t="str">
        <f t="shared" si="0"/>
        <v>&gt;=31</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323</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324</v>
      </c>
      <c r="E7" s="31"/>
      <c r="F7" s="31"/>
    </row>
    <row r="8" ht="18" customHeight="1" spans="1:6">
      <c r="A8" s="30"/>
      <c r="B8" s="30" t="s">
        <v>17</v>
      </c>
      <c r="C8" s="30"/>
      <c r="D8" s="31" t="str">
        <f>D7</f>
        <v>169万元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325</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326</v>
      </c>
      <c r="F14" s="29" t="str">
        <f t="shared" ref="F14:F21" si="0">E14</f>
        <v>&gt;=487</v>
      </c>
    </row>
    <row r="15" s="26" customFormat="1" ht="18" customHeight="1" spans="1:6">
      <c r="A15" s="40"/>
      <c r="B15" s="36"/>
      <c r="C15" s="41"/>
      <c r="D15" s="39" t="s">
        <v>37</v>
      </c>
      <c r="E15" s="29" t="s">
        <v>327</v>
      </c>
      <c r="F15" s="29" t="str">
        <f t="shared" si="0"/>
        <v>&gt;=19</v>
      </c>
    </row>
    <row r="16" s="26" customFormat="1" ht="18" customHeight="1" spans="1:6">
      <c r="A16" s="40"/>
      <c r="B16" s="36"/>
      <c r="C16" s="41"/>
      <c r="D16" s="39" t="s">
        <v>39</v>
      </c>
      <c r="E16" s="29" t="s">
        <v>328</v>
      </c>
      <c r="F16" s="29" t="str">
        <f t="shared" si="0"/>
        <v>&gt;=3.78</v>
      </c>
    </row>
    <row r="17" s="26" customFormat="1" ht="18" customHeight="1" spans="1:6">
      <c r="A17" s="40"/>
      <c r="B17" s="36"/>
      <c r="C17" s="42"/>
      <c r="D17" s="39" t="s">
        <v>41</v>
      </c>
      <c r="E17" s="29" t="s">
        <v>131</v>
      </c>
      <c r="F17" s="29" t="str">
        <f t="shared" si="0"/>
        <v>&gt;=6</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I13" sqref="I13"/>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329</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330</v>
      </c>
      <c r="E7" s="31"/>
      <c r="F7" s="31"/>
    </row>
    <row r="8" ht="18" customHeight="1" spans="1:6">
      <c r="A8" s="30"/>
      <c r="B8" s="30" t="s">
        <v>17</v>
      </c>
      <c r="C8" s="30"/>
      <c r="D8" s="31" t="str">
        <f>D7</f>
        <v>342万元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331</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332</v>
      </c>
      <c r="F14" s="29" t="str">
        <f t="shared" ref="F14:F21" si="0">E14</f>
        <v>&gt;=978</v>
      </c>
    </row>
    <row r="15" s="26" customFormat="1" ht="18" customHeight="1" spans="1:6">
      <c r="A15" s="40"/>
      <c r="B15" s="36"/>
      <c r="C15" s="41"/>
      <c r="D15" s="39" t="s">
        <v>37</v>
      </c>
      <c r="E15" s="29" t="s">
        <v>333</v>
      </c>
      <c r="F15" s="29" t="str">
        <f t="shared" si="0"/>
        <v>&gt;=35</v>
      </c>
    </row>
    <row r="16" s="26" customFormat="1" ht="18" customHeight="1" spans="1:6">
      <c r="A16" s="40"/>
      <c r="B16" s="36"/>
      <c r="C16" s="41"/>
      <c r="D16" s="39" t="s">
        <v>39</v>
      </c>
      <c r="E16" s="29" t="s">
        <v>188</v>
      </c>
      <c r="F16" s="29" t="str">
        <f t="shared" si="0"/>
        <v>&gt;=11</v>
      </c>
    </row>
    <row r="17" s="26" customFormat="1" ht="18" customHeight="1" spans="1:6">
      <c r="A17" s="40"/>
      <c r="B17" s="36"/>
      <c r="C17" s="42"/>
      <c r="D17" s="39" t="s">
        <v>41</v>
      </c>
      <c r="E17" s="29" t="s">
        <v>120</v>
      </c>
      <c r="F17" s="29" t="str">
        <f t="shared" si="0"/>
        <v>&gt;=5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334</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335</v>
      </c>
      <c r="E7" s="31"/>
      <c r="F7" s="31"/>
    </row>
    <row r="8" ht="18" customHeight="1" spans="1:6">
      <c r="A8" s="30"/>
      <c r="B8" s="30" t="s">
        <v>17</v>
      </c>
      <c r="C8" s="30"/>
      <c r="D8" s="31" t="str">
        <f>D7</f>
        <v>567万元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336</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337</v>
      </c>
      <c r="F14" s="29" t="str">
        <f t="shared" ref="F14:F21" si="0">E14</f>
        <v>&gt;=1627</v>
      </c>
    </row>
    <row r="15" s="26" customFormat="1" ht="18" customHeight="1" spans="1:6">
      <c r="A15" s="40"/>
      <c r="B15" s="36"/>
      <c r="C15" s="41"/>
      <c r="D15" s="39" t="s">
        <v>37</v>
      </c>
      <c r="E15" s="29" t="s">
        <v>92</v>
      </c>
      <c r="F15" s="29" t="str">
        <f t="shared" si="0"/>
        <v>&gt;=55</v>
      </c>
    </row>
    <row r="16" s="26" customFormat="1" ht="18" customHeight="1" spans="1:6">
      <c r="A16" s="40"/>
      <c r="B16" s="36"/>
      <c r="C16" s="41"/>
      <c r="D16" s="39" t="s">
        <v>39</v>
      </c>
      <c r="E16" s="29" t="s">
        <v>338</v>
      </c>
      <c r="F16" s="29" t="str">
        <f t="shared" si="0"/>
        <v>&gt;=18.85</v>
      </c>
    </row>
    <row r="17" s="26" customFormat="1" ht="18" customHeight="1" spans="1:6">
      <c r="A17" s="40"/>
      <c r="B17" s="36"/>
      <c r="C17" s="42"/>
      <c r="D17" s="39" t="s">
        <v>41</v>
      </c>
      <c r="E17" s="29" t="s">
        <v>140</v>
      </c>
      <c r="F17" s="29" t="str">
        <f t="shared" si="0"/>
        <v>&gt;=7</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339</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340</v>
      </c>
      <c r="E7" s="31"/>
      <c r="F7" s="31"/>
    </row>
    <row r="8" ht="18" customHeight="1" spans="1:6">
      <c r="A8" s="30"/>
      <c r="B8" s="30" t="s">
        <v>17</v>
      </c>
      <c r="C8" s="30"/>
      <c r="D8" s="31" t="str">
        <f>D7</f>
        <v>114万元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341</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342</v>
      </c>
      <c r="F14" s="29" t="str">
        <f t="shared" ref="F14:F21" si="0">E14</f>
        <v>&gt;=292</v>
      </c>
    </row>
    <row r="15" s="26" customFormat="1" ht="18" customHeight="1" spans="1:6">
      <c r="A15" s="40"/>
      <c r="B15" s="36"/>
      <c r="C15" s="41"/>
      <c r="D15" s="39" t="s">
        <v>37</v>
      </c>
      <c r="E15" s="29" t="s">
        <v>343</v>
      </c>
      <c r="F15" s="29" t="str">
        <f t="shared" si="0"/>
        <v>&gt;=23</v>
      </c>
    </row>
    <row r="16" s="26" customFormat="1" ht="18" customHeight="1" spans="1:6">
      <c r="A16" s="40"/>
      <c r="B16" s="36"/>
      <c r="C16" s="41"/>
      <c r="D16" s="39" t="s">
        <v>39</v>
      </c>
      <c r="E16" s="29" t="s">
        <v>344</v>
      </c>
      <c r="F16" s="29" t="str">
        <f t="shared" si="0"/>
        <v>&gt;=4.06</v>
      </c>
    </row>
    <row r="17" s="26" customFormat="1" ht="18" customHeight="1" spans="1:6">
      <c r="A17" s="40"/>
      <c r="B17" s="36"/>
      <c r="C17" s="42"/>
      <c r="D17" s="39" t="s">
        <v>41</v>
      </c>
      <c r="E17" s="29" t="s">
        <v>113</v>
      </c>
      <c r="F17" s="29" t="str">
        <f t="shared" si="0"/>
        <v>&gt;=12</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345</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346</v>
      </c>
      <c r="E7" s="31"/>
      <c r="F7" s="31"/>
    </row>
    <row r="8" ht="18" customHeight="1" spans="1:6">
      <c r="A8" s="30"/>
      <c r="B8" s="30" t="s">
        <v>17</v>
      </c>
      <c r="C8" s="30"/>
      <c r="D8" s="31" t="str">
        <f>D7</f>
        <v>649万元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347</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348</v>
      </c>
      <c r="F14" s="29" t="str">
        <f t="shared" ref="F14:F21" si="0">E14</f>
        <v>&gt;=1777</v>
      </c>
    </row>
    <row r="15" s="26" customFormat="1" ht="18" customHeight="1" spans="1:6">
      <c r="A15" s="40"/>
      <c r="B15" s="36"/>
      <c r="C15" s="41"/>
      <c r="D15" s="39" t="s">
        <v>37</v>
      </c>
      <c r="E15" s="29" t="s">
        <v>349</v>
      </c>
      <c r="F15" s="29" t="str">
        <f t="shared" si="0"/>
        <v>&gt;=133</v>
      </c>
    </row>
    <row r="16" s="26" customFormat="1" ht="18" customHeight="1" spans="1:6">
      <c r="A16" s="40"/>
      <c r="B16" s="36"/>
      <c r="C16" s="41"/>
      <c r="D16" s="39" t="s">
        <v>39</v>
      </c>
      <c r="E16" s="29" t="s">
        <v>350</v>
      </c>
      <c r="F16" s="29" t="str">
        <f t="shared" si="0"/>
        <v>&gt;=17.26</v>
      </c>
    </row>
    <row r="17" s="26" customFormat="1" ht="18" customHeight="1" spans="1:6">
      <c r="A17" s="40"/>
      <c r="B17" s="36"/>
      <c r="C17" s="42"/>
      <c r="D17" s="39" t="s">
        <v>41</v>
      </c>
      <c r="E17" s="29" t="s">
        <v>351</v>
      </c>
      <c r="F17" s="29" t="str">
        <f t="shared" si="0"/>
        <v>&gt;=39</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352</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353</v>
      </c>
      <c r="E7" s="31"/>
      <c r="F7" s="31"/>
    </row>
    <row r="8" ht="18" customHeight="1" spans="1:6">
      <c r="A8" s="30"/>
      <c r="B8" s="30" t="s">
        <v>17</v>
      </c>
      <c r="C8" s="30"/>
      <c r="D8" s="31" t="str">
        <f>D7</f>
        <v>28万元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354</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355</v>
      </c>
      <c r="F14" s="29" t="str">
        <f t="shared" ref="F14:F21" si="0">E14</f>
        <v>&gt;=191</v>
      </c>
    </row>
    <row r="15" s="26" customFormat="1" ht="18" customHeight="1" spans="1:6">
      <c r="A15" s="40"/>
      <c r="B15" s="36"/>
      <c r="C15" s="41"/>
      <c r="D15" s="39" t="s">
        <v>37</v>
      </c>
      <c r="E15" s="29" t="s">
        <v>120</v>
      </c>
      <c r="F15" s="29" t="str">
        <f t="shared" si="0"/>
        <v>&gt;=5</v>
      </c>
    </row>
    <row r="16" s="26" customFormat="1" ht="18" customHeight="1" spans="1:6">
      <c r="A16" s="40"/>
      <c r="B16" s="36"/>
      <c r="C16" s="41"/>
      <c r="D16" s="39" t="s">
        <v>39</v>
      </c>
      <c r="E16" s="29" t="s">
        <v>356</v>
      </c>
      <c r="F16" s="29" t="str">
        <f t="shared" si="0"/>
        <v>&gt;=1.53</v>
      </c>
    </row>
    <row r="17" s="26" customFormat="1" ht="18" customHeight="1" spans="1:6">
      <c r="A17" s="40"/>
      <c r="B17" s="36"/>
      <c r="C17" s="42"/>
      <c r="D17" s="39" t="s">
        <v>41</v>
      </c>
      <c r="E17" s="29" t="s">
        <v>357</v>
      </c>
      <c r="F17" s="29" t="str">
        <f t="shared" si="0"/>
        <v>&gt;=1</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79</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80</v>
      </c>
      <c r="E7" s="31"/>
      <c r="F7" s="31"/>
    </row>
    <row r="8" ht="18" customHeight="1" spans="1:6">
      <c r="A8" s="30"/>
      <c r="B8" s="30" t="s">
        <v>17</v>
      </c>
      <c r="C8" s="30"/>
      <c r="D8" s="31" t="str">
        <f>D7</f>
        <v>3622万元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81</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82</v>
      </c>
      <c r="F14" s="29" t="str">
        <f t="shared" ref="F14:F21" si="0">E14</f>
        <v>&gt;=9526</v>
      </c>
    </row>
    <row r="15" s="26" customFormat="1" ht="18" customHeight="1" spans="1:6">
      <c r="A15" s="40"/>
      <c r="B15" s="36"/>
      <c r="C15" s="41"/>
      <c r="D15" s="39" t="s">
        <v>37</v>
      </c>
      <c r="E15" s="29" t="s">
        <v>83</v>
      </c>
      <c r="F15" s="29" t="str">
        <f t="shared" si="0"/>
        <v>&gt;=599</v>
      </c>
    </row>
    <row r="16" s="26" customFormat="1" ht="18" customHeight="1" spans="1:6">
      <c r="A16" s="40"/>
      <c r="B16" s="36"/>
      <c r="C16" s="41"/>
      <c r="D16" s="39" t="s">
        <v>39</v>
      </c>
      <c r="E16" s="29" t="s">
        <v>84</v>
      </c>
      <c r="F16" s="29" t="str">
        <f t="shared" si="0"/>
        <v>&gt;=94.33</v>
      </c>
    </row>
    <row r="17" s="26" customFormat="1" ht="18" customHeight="1" spans="1:6">
      <c r="A17" s="40"/>
      <c r="B17" s="36"/>
      <c r="C17" s="42"/>
      <c r="D17" s="39" t="s">
        <v>41</v>
      </c>
      <c r="E17" s="29" t="s">
        <v>85</v>
      </c>
      <c r="F17" s="29" t="str">
        <f t="shared" si="0"/>
        <v>&gt;=104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358</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359</v>
      </c>
      <c r="E7" s="31"/>
      <c r="F7" s="31"/>
    </row>
    <row r="8" ht="18" customHeight="1" spans="1:6">
      <c r="A8" s="30"/>
      <c r="B8" s="30" t="s">
        <v>17</v>
      </c>
      <c r="C8" s="30"/>
      <c r="D8" s="31" t="str">
        <f>D7</f>
        <v>245万元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360</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361</v>
      </c>
      <c r="F14" s="29" t="str">
        <f t="shared" ref="F14:F21" si="0">E14</f>
        <v>&gt;=442</v>
      </c>
    </row>
    <row r="15" s="26" customFormat="1" ht="18" customHeight="1" spans="1:6">
      <c r="A15" s="40"/>
      <c r="B15" s="36"/>
      <c r="C15" s="41"/>
      <c r="D15" s="39" t="s">
        <v>37</v>
      </c>
      <c r="E15" s="29" t="s">
        <v>362</v>
      </c>
      <c r="F15" s="29" t="str">
        <f t="shared" si="0"/>
        <v>&gt;=46</v>
      </c>
    </row>
    <row r="16" s="26" customFormat="1" ht="18" customHeight="1" spans="1:6">
      <c r="A16" s="40"/>
      <c r="B16" s="36"/>
      <c r="C16" s="41"/>
      <c r="D16" s="39" t="s">
        <v>39</v>
      </c>
      <c r="E16" s="29" t="s">
        <v>363</v>
      </c>
      <c r="F16" s="29" t="str">
        <f t="shared" si="0"/>
        <v>&gt;=4.42</v>
      </c>
    </row>
    <row r="17" s="26" customFormat="1" ht="18" customHeight="1" spans="1:6">
      <c r="A17" s="40"/>
      <c r="B17" s="36"/>
      <c r="C17" s="42"/>
      <c r="D17" s="39" t="s">
        <v>41</v>
      </c>
      <c r="E17" s="29" t="s">
        <v>162</v>
      </c>
      <c r="F17" s="29" t="str">
        <f t="shared" si="0"/>
        <v>&gt;=15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364</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365</v>
      </c>
      <c r="E7" s="31"/>
      <c r="F7" s="31"/>
    </row>
    <row r="8" ht="18" customHeight="1" spans="1:6">
      <c r="A8" s="30"/>
      <c r="B8" s="30" t="s">
        <v>17</v>
      </c>
      <c r="C8" s="30"/>
      <c r="D8" s="31" t="str">
        <f>D7</f>
        <v>185万元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366</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367</v>
      </c>
      <c r="F14" s="29" t="str">
        <f t="shared" ref="F14:F21" si="0">E14</f>
        <v>&gt;=494</v>
      </c>
    </row>
    <row r="15" s="26" customFormat="1" ht="18" customHeight="1" spans="1:6">
      <c r="A15" s="40"/>
      <c r="B15" s="36"/>
      <c r="C15" s="41"/>
      <c r="D15" s="39" t="s">
        <v>37</v>
      </c>
      <c r="E15" s="29" t="s">
        <v>314</v>
      </c>
      <c r="F15" s="29" t="str">
        <f t="shared" si="0"/>
        <v>&gt;=29</v>
      </c>
    </row>
    <row r="16" s="26" customFormat="1" ht="18" customHeight="1" spans="1:6">
      <c r="A16" s="40"/>
      <c r="B16" s="36"/>
      <c r="C16" s="41"/>
      <c r="D16" s="39" t="s">
        <v>39</v>
      </c>
      <c r="E16" s="29" t="s">
        <v>368</v>
      </c>
      <c r="F16" s="29" t="str">
        <f t="shared" si="0"/>
        <v>&gt;=5.36</v>
      </c>
    </row>
    <row r="17" s="26" customFormat="1" ht="18" customHeight="1" spans="1:6">
      <c r="A17" s="40"/>
      <c r="B17" s="36"/>
      <c r="C17" s="42"/>
      <c r="D17" s="39" t="s">
        <v>41</v>
      </c>
      <c r="E17" s="29" t="s">
        <v>106</v>
      </c>
      <c r="F17" s="29" t="str">
        <f t="shared" si="0"/>
        <v>&gt;=4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I10" sqref="I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369</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370</v>
      </c>
      <c r="E7" s="31"/>
      <c r="F7" s="31"/>
    </row>
    <row r="8" ht="18" customHeight="1" spans="1:6">
      <c r="A8" s="30"/>
      <c r="B8" s="30" t="s">
        <v>17</v>
      </c>
      <c r="C8" s="30"/>
      <c r="D8" s="31" t="str">
        <f>D7</f>
        <v>504万元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371</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372</v>
      </c>
      <c r="F14" s="29" t="str">
        <f t="shared" ref="F14:F21" si="0">E14</f>
        <v>&gt;=1589</v>
      </c>
    </row>
    <row r="15" s="26" customFormat="1" ht="18" customHeight="1" spans="1:6">
      <c r="A15" s="40"/>
      <c r="B15" s="36"/>
      <c r="C15" s="41"/>
      <c r="D15" s="39" t="s">
        <v>37</v>
      </c>
      <c r="E15" s="29" t="s">
        <v>286</v>
      </c>
      <c r="F15" s="29" t="str">
        <f t="shared" si="0"/>
        <v>&gt;=73</v>
      </c>
    </row>
    <row r="16" s="26" customFormat="1" ht="18" customHeight="1" spans="1:6">
      <c r="A16" s="40"/>
      <c r="B16" s="36"/>
      <c r="C16" s="41"/>
      <c r="D16" s="39" t="s">
        <v>39</v>
      </c>
      <c r="E16" s="29" t="s">
        <v>373</v>
      </c>
      <c r="F16" s="29" t="str">
        <f t="shared" si="0"/>
        <v>&gt;=12.42</v>
      </c>
    </row>
    <row r="17" s="26" customFormat="1" ht="18" customHeight="1" spans="1:6">
      <c r="A17" s="40"/>
      <c r="B17" s="36"/>
      <c r="C17" s="42"/>
      <c r="D17" s="39" t="s">
        <v>41</v>
      </c>
      <c r="E17" s="29" t="s">
        <v>374</v>
      </c>
      <c r="F17" s="29" t="str">
        <f t="shared" si="0"/>
        <v>&gt;=20</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375</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376</v>
      </c>
      <c r="E7" s="31"/>
      <c r="F7" s="31"/>
    </row>
    <row r="8" ht="18" customHeight="1" spans="1:6">
      <c r="A8" s="30"/>
      <c r="B8" s="30" t="s">
        <v>17</v>
      </c>
      <c r="C8" s="30"/>
      <c r="D8" s="31" t="str">
        <f>D7</f>
        <v>80万元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377</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378</v>
      </c>
      <c r="F14" s="29" t="str">
        <f t="shared" ref="F14:F21" si="0">E14</f>
        <v>&gt;=232</v>
      </c>
    </row>
    <row r="15" s="26" customFormat="1" ht="18" customHeight="1" spans="1:6">
      <c r="A15" s="40"/>
      <c r="B15" s="36"/>
      <c r="C15" s="41"/>
      <c r="D15" s="39" t="s">
        <v>37</v>
      </c>
      <c r="E15" s="29" t="s">
        <v>113</v>
      </c>
      <c r="F15" s="29" t="str">
        <f t="shared" si="0"/>
        <v>&gt;=12</v>
      </c>
    </row>
    <row r="16" s="26" customFormat="1" ht="18" customHeight="1" spans="1:6">
      <c r="A16" s="40"/>
      <c r="B16" s="36"/>
      <c r="C16" s="41"/>
      <c r="D16" s="39" t="s">
        <v>39</v>
      </c>
      <c r="E16" s="29" t="s">
        <v>151</v>
      </c>
      <c r="F16" s="29" t="str">
        <f t="shared" si="0"/>
        <v>&gt;=2</v>
      </c>
    </row>
    <row r="17" s="26" customFormat="1" ht="18" customHeight="1" spans="1:6">
      <c r="A17" s="40"/>
      <c r="B17" s="36"/>
      <c r="C17" s="42"/>
      <c r="D17" s="39" t="s">
        <v>41</v>
      </c>
      <c r="E17" s="29" t="s">
        <v>120</v>
      </c>
      <c r="F17" s="29" t="str">
        <f t="shared" si="0"/>
        <v>&gt;=5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N14" sqref="N1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379</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340</v>
      </c>
      <c r="E7" s="31"/>
      <c r="F7" s="31"/>
    </row>
    <row r="8" ht="18" customHeight="1" spans="1:6">
      <c r="A8" s="30"/>
      <c r="B8" s="30" t="s">
        <v>17</v>
      </c>
      <c r="C8" s="30"/>
      <c r="D8" s="31" t="str">
        <f>D7</f>
        <v>114万元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380</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381</v>
      </c>
      <c r="F14" s="29" t="str">
        <f t="shared" ref="F14:F21" si="0">E14</f>
        <v>&gt;=372</v>
      </c>
    </row>
    <row r="15" s="26" customFormat="1" ht="18" customHeight="1" spans="1:6">
      <c r="A15" s="40"/>
      <c r="B15" s="36"/>
      <c r="C15" s="41"/>
      <c r="D15" s="39" t="s">
        <v>37</v>
      </c>
      <c r="E15" s="29" t="s">
        <v>140</v>
      </c>
      <c r="F15" s="29" t="str">
        <f t="shared" si="0"/>
        <v>&gt;=7</v>
      </c>
    </row>
    <row r="16" s="26" customFormat="1" ht="18" customHeight="1" spans="1:6">
      <c r="A16" s="40"/>
      <c r="B16" s="36"/>
      <c r="C16" s="41"/>
      <c r="D16" s="39" t="s">
        <v>39</v>
      </c>
      <c r="E16" s="29" t="s">
        <v>382</v>
      </c>
      <c r="F16" s="29" t="str">
        <f t="shared" si="0"/>
        <v>&gt;=2.81</v>
      </c>
    </row>
    <row r="17" s="26" customFormat="1" ht="18" customHeight="1" spans="1:6">
      <c r="A17" s="40"/>
      <c r="B17" s="36"/>
      <c r="C17" s="42"/>
      <c r="D17" s="39" t="s">
        <v>41</v>
      </c>
      <c r="E17" s="29" t="s">
        <v>106</v>
      </c>
      <c r="F17" s="29" t="str">
        <f t="shared" si="0"/>
        <v>&gt;=4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383</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384</v>
      </c>
      <c r="E7" s="31"/>
      <c r="F7" s="31"/>
    </row>
    <row r="8" ht="18" customHeight="1" spans="1:6">
      <c r="A8" s="30"/>
      <c r="B8" s="30" t="s">
        <v>17</v>
      </c>
      <c r="C8" s="30"/>
      <c r="D8" s="31" t="str">
        <f>D7</f>
        <v>204万元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385</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386</v>
      </c>
      <c r="F14" s="29" t="str">
        <f t="shared" ref="F14:F21" si="0">E14</f>
        <v>&gt;=682</v>
      </c>
    </row>
    <row r="15" s="26" customFormat="1" ht="18" customHeight="1" spans="1:6">
      <c r="A15" s="40"/>
      <c r="B15" s="36"/>
      <c r="C15" s="41"/>
      <c r="D15" s="39" t="s">
        <v>37</v>
      </c>
      <c r="E15" s="29" t="s">
        <v>176</v>
      </c>
      <c r="F15" s="29" t="str">
        <f t="shared" si="0"/>
        <v>&gt;=47</v>
      </c>
    </row>
    <row r="16" s="26" customFormat="1" ht="18" customHeight="1" spans="1:6">
      <c r="A16" s="40"/>
      <c r="B16" s="36"/>
      <c r="C16" s="41"/>
      <c r="D16" s="39" t="s">
        <v>39</v>
      </c>
      <c r="E16" s="29" t="s">
        <v>387</v>
      </c>
      <c r="F16" s="29" t="str">
        <f t="shared" si="0"/>
        <v>&gt;=5.16</v>
      </c>
    </row>
    <row r="17" s="26" customFormat="1" ht="18" customHeight="1" spans="1:6">
      <c r="A17" s="40"/>
      <c r="B17" s="36"/>
      <c r="C17" s="42"/>
      <c r="D17" s="39" t="s">
        <v>41</v>
      </c>
      <c r="E17" s="29" t="s">
        <v>106</v>
      </c>
      <c r="F17" s="29" t="str">
        <f t="shared" si="0"/>
        <v>&gt;=4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388</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389</v>
      </c>
      <c r="E7" s="31"/>
      <c r="F7" s="31"/>
    </row>
    <row r="8" ht="18" customHeight="1" spans="1:6">
      <c r="A8" s="30"/>
      <c r="B8" s="30" t="s">
        <v>17</v>
      </c>
      <c r="C8" s="30"/>
      <c r="D8" s="31" t="str">
        <f>D7</f>
        <v>11万元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390</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391</v>
      </c>
      <c r="F14" s="29" t="str">
        <f t="shared" ref="F14:F21" si="0">E14</f>
        <v>&gt;=25</v>
      </c>
    </row>
    <row r="15" s="26" customFormat="1" ht="18" customHeight="1" spans="1:6">
      <c r="A15" s="40"/>
      <c r="B15" s="36"/>
      <c r="C15" s="41"/>
      <c r="D15" s="39" t="s">
        <v>37</v>
      </c>
      <c r="E15" s="29" t="s">
        <v>357</v>
      </c>
      <c r="F15" s="29" t="str">
        <f t="shared" si="0"/>
        <v>&gt;=1</v>
      </c>
    </row>
    <row r="16" s="26" customFormat="1" ht="18" customHeight="1" spans="1:6">
      <c r="A16" s="40"/>
      <c r="B16" s="36"/>
      <c r="C16" s="41"/>
      <c r="D16" s="39" t="s">
        <v>39</v>
      </c>
      <c r="E16" s="29" t="s">
        <v>392</v>
      </c>
      <c r="F16" s="29" t="str">
        <f t="shared" si="0"/>
        <v>&gt;=0.11</v>
      </c>
    </row>
    <row r="17" s="26" customFormat="1" ht="18" customHeight="1" spans="1:6">
      <c r="A17" s="40"/>
      <c r="B17" s="36"/>
      <c r="C17" s="42"/>
      <c r="D17" s="39" t="s">
        <v>41</v>
      </c>
      <c r="E17" s="29" t="s">
        <v>357</v>
      </c>
      <c r="F17" s="29" t="str">
        <f t="shared" si="0"/>
        <v>&gt;=1</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7">
      <c r="A21" s="43"/>
      <c r="B21" s="42"/>
      <c r="C21" s="36" t="s">
        <v>51</v>
      </c>
      <c r="D21" s="39" t="s">
        <v>52</v>
      </c>
      <c r="E21" s="50" t="s">
        <v>53</v>
      </c>
      <c r="F21" s="50" t="str">
        <f t="shared" si="0"/>
        <v>&gt;=80%</v>
      </c>
      <c r="G21" s="52">
        <v>1</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L12" sqref="L12"/>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393</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394</v>
      </c>
      <c r="E7" s="31"/>
      <c r="F7" s="31"/>
    </row>
    <row r="8" ht="18" customHeight="1" spans="1:6">
      <c r="A8" s="30"/>
      <c r="B8" s="30" t="s">
        <v>17</v>
      </c>
      <c r="C8" s="30"/>
      <c r="D8" s="31" t="str">
        <f>D7</f>
        <v>295万元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395</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396</v>
      </c>
      <c r="F14" s="29" t="str">
        <f t="shared" ref="F14:F21" si="0">E14</f>
        <v>&gt;=1061</v>
      </c>
    </row>
    <row r="15" s="26" customFormat="1" ht="18" customHeight="1" spans="1:6">
      <c r="A15" s="40"/>
      <c r="B15" s="36"/>
      <c r="C15" s="41"/>
      <c r="D15" s="39" t="s">
        <v>37</v>
      </c>
      <c r="E15" s="29" t="s">
        <v>397</v>
      </c>
      <c r="F15" s="29" t="str">
        <f t="shared" si="0"/>
        <v>&gt;=65</v>
      </c>
    </row>
    <row r="16" s="26" customFormat="1" ht="18" customHeight="1" spans="1:6">
      <c r="A16" s="40"/>
      <c r="B16" s="36"/>
      <c r="C16" s="41"/>
      <c r="D16" s="39" t="s">
        <v>39</v>
      </c>
      <c r="E16" s="29" t="s">
        <v>398</v>
      </c>
      <c r="F16" s="29" t="str">
        <f t="shared" si="0"/>
        <v>&gt;=8.45</v>
      </c>
    </row>
    <row r="17" s="26" customFormat="1" ht="18" customHeight="1" spans="1:6">
      <c r="A17" s="40"/>
      <c r="B17" s="36"/>
      <c r="C17" s="42"/>
      <c r="D17" s="39" t="s">
        <v>41</v>
      </c>
      <c r="E17" s="29" t="s">
        <v>120</v>
      </c>
      <c r="F17" s="29" t="str">
        <f t="shared" si="0"/>
        <v>&gt;=5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399</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185</v>
      </c>
      <c r="E7" s="31"/>
      <c r="F7" s="31"/>
    </row>
    <row r="8" ht="18" customHeight="1" spans="1:6">
      <c r="A8" s="30"/>
      <c r="B8" s="30" t="s">
        <v>17</v>
      </c>
      <c r="C8" s="30"/>
      <c r="D8" s="31" t="str">
        <f>D7</f>
        <v>68万元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400</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401</v>
      </c>
      <c r="F14" s="29" t="str">
        <f t="shared" ref="F14:F21" si="0">E14</f>
        <v>&gt;=284</v>
      </c>
    </row>
    <row r="15" s="26" customFormat="1" ht="18" customHeight="1" spans="1:6">
      <c r="A15" s="40"/>
      <c r="B15" s="36"/>
      <c r="C15" s="41"/>
      <c r="D15" s="39" t="s">
        <v>37</v>
      </c>
      <c r="E15" s="29" t="s">
        <v>245</v>
      </c>
      <c r="F15" s="29" t="str">
        <f t="shared" si="0"/>
        <v>&gt;=22</v>
      </c>
    </row>
    <row r="16" s="26" customFormat="1" ht="18" customHeight="1" spans="1:6">
      <c r="A16" s="40"/>
      <c r="B16" s="36"/>
      <c r="C16" s="41"/>
      <c r="D16" s="39" t="s">
        <v>39</v>
      </c>
      <c r="E16" s="29" t="s">
        <v>402</v>
      </c>
      <c r="F16" s="29" t="str">
        <f t="shared" si="0"/>
        <v>&gt;=1.46</v>
      </c>
    </row>
    <row r="17" s="26" customFormat="1" ht="18" customHeight="1" spans="1:6">
      <c r="A17" s="40"/>
      <c r="B17" s="36"/>
      <c r="C17" s="42"/>
      <c r="D17" s="39" t="s">
        <v>41</v>
      </c>
      <c r="E17" s="29" t="s">
        <v>357</v>
      </c>
      <c r="F17" s="29" t="str">
        <f t="shared" si="0"/>
        <v>&gt;=1</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F4" sqref="F4"/>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403</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404</v>
      </c>
      <c r="E7" s="31"/>
      <c r="F7" s="31"/>
    </row>
    <row r="8" ht="18" customHeight="1" spans="1:6">
      <c r="A8" s="30"/>
      <c r="B8" s="30" t="s">
        <v>17</v>
      </c>
      <c r="C8" s="30"/>
      <c r="D8" s="31" t="str">
        <f>D7</f>
        <v>340万元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405</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406</v>
      </c>
      <c r="F14" s="29" t="str">
        <f t="shared" ref="F14:F21" si="0">E14</f>
        <v>&gt;=1000</v>
      </c>
    </row>
    <row r="15" s="26" customFormat="1" ht="18" customHeight="1" spans="1:6">
      <c r="A15" s="40"/>
      <c r="B15" s="36"/>
      <c r="C15" s="41"/>
      <c r="D15" s="39" t="s">
        <v>37</v>
      </c>
      <c r="E15" s="29" t="s">
        <v>407</v>
      </c>
      <c r="F15" s="29" t="str">
        <f t="shared" si="0"/>
        <v>&gt;=160</v>
      </c>
    </row>
    <row r="16" s="26" customFormat="1" ht="18" customHeight="1" spans="1:6">
      <c r="A16" s="40"/>
      <c r="B16" s="36"/>
      <c r="C16" s="41"/>
      <c r="D16" s="39" t="s">
        <v>39</v>
      </c>
      <c r="E16" s="29" t="s">
        <v>408</v>
      </c>
      <c r="F16" s="29" t="str">
        <f t="shared" si="0"/>
        <v>&gt;=9.3</v>
      </c>
    </row>
    <row r="17" s="26" customFormat="1" ht="18" customHeight="1" spans="1:6">
      <c r="A17" s="40"/>
      <c r="B17" s="36"/>
      <c r="C17" s="42"/>
      <c r="D17" s="39" t="s">
        <v>41</v>
      </c>
      <c r="E17" s="29" t="s">
        <v>131</v>
      </c>
      <c r="F17" s="29" t="str">
        <f t="shared" si="0"/>
        <v>&gt;=6</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D8" sqref="D8:F8"/>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86</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87</v>
      </c>
      <c r="E7" s="31"/>
      <c r="F7" s="31"/>
    </row>
    <row r="8" ht="18" customHeight="1" spans="1:6">
      <c r="A8" s="30"/>
      <c r="B8" s="30" t="s">
        <v>17</v>
      </c>
      <c r="C8" s="30"/>
      <c r="D8" s="31" t="str">
        <f>D7</f>
        <v>1192万元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88</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89</v>
      </c>
      <c r="F14" s="29" t="str">
        <f t="shared" ref="F14:F21" si="0">E14</f>
        <v>&gt;=3271</v>
      </c>
    </row>
    <row r="15" s="26" customFormat="1" ht="18" customHeight="1" spans="1:6">
      <c r="A15" s="40"/>
      <c r="B15" s="36"/>
      <c r="C15" s="41"/>
      <c r="D15" s="39" t="s">
        <v>37</v>
      </c>
      <c r="E15" s="29" t="s">
        <v>90</v>
      </c>
      <c r="F15" s="29" t="str">
        <f t="shared" si="0"/>
        <v>&gt;=137</v>
      </c>
    </row>
    <row r="16" s="26" customFormat="1" ht="18" customHeight="1" spans="1:6">
      <c r="A16" s="40"/>
      <c r="B16" s="36"/>
      <c r="C16" s="41"/>
      <c r="D16" s="39" t="s">
        <v>39</v>
      </c>
      <c r="E16" s="29" t="s">
        <v>91</v>
      </c>
      <c r="F16" s="29" t="str">
        <f t="shared" si="0"/>
        <v>&gt;=26.69</v>
      </c>
    </row>
    <row r="17" s="26" customFormat="1" ht="18" customHeight="1" spans="1:6">
      <c r="A17" s="40"/>
      <c r="B17" s="36"/>
      <c r="C17" s="42"/>
      <c r="D17" s="39" t="s">
        <v>41</v>
      </c>
      <c r="E17" s="29" t="s">
        <v>92</v>
      </c>
      <c r="F17" s="29" t="str">
        <f t="shared" si="0"/>
        <v>&gt;=55</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9" workbookViewId="0">
      <selection activeCell="F15" sqref="F15:G15"/>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411</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7</v>
      </c>
      <c r="G7" s="11"/>
    </row>
    <row r="8" s="3" customFormat="1" ht="24" customHeight="1" spans="1:7">
      <c r="A8" s="13" t="s">
        <v>418</v>
      </c>
      <c r="B8" s="14"/>
      <c r="C8" s="10" t="s">
        <v>419</v>
      </c>
      <c r="D8" s="12"/>
      <c r="E8" s="12"/>
      <c r="F8" s="12"/>
      <c r="G8" s="11"/>
    </row>
    <row r="9" s="3" customFormat="1" ht="24" customHeight="1" spans="1:7">
      <c r="A9" s="13" t="s">
        <v>420</v>
      </c>
      <c r="B9" s="14"/>
      <c r="C9" s="10" t="s">
        <v>421</v>
      </c>
      <c r="D9" s="12"/>
      <c r="E9" s="12"/>
      <c r="F9" s="12"/>
      <c r="G9" s="11"/>
    </row>
    <row r="10" s="3" customFormat="1" ht="33.75" customHeight="1" spans="1:7">
      <c r="A10" s="13" t="s">
        <v>18</v>
      </c>
      <c r="B10" s="14"/>
      <c r="C10" s="15" t="s">
        <v>422</v>
      </c>
      <c r="D10" s="16"/>
      <c r="E10" s="16"/>
      <c r="F10" s="16"/>
      <c r="G10" s="24"/>
    </row>
    <row r="11" s="3" customFormat="1" ht="111" customHeight="1" spans="1:7">
      <c r="A11" s="13" t="s">
        <v>20</v>
      </c>
      <c r="B11" s="14"/>
      <c r="C11" s="15" t="s">
        <v>423</v>
      </c>
      <c r="D11" s="16"/>
      <c r="E11" s="16"/>
      <c r="F11" s="16"/>
      <c r="G11" s="24"/>
    </row>
    <row r="12" s="3" customFormat="1" ht="49.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55000</v>
      </c>
      <c r="G14" s="11"/>
    </row>
    <row r="15" s="3" customFormat="1" ht="30" customHeight="1" spans="1:7">
      <c r="A15" s="19"/>
      <c r="B15" s="19"/>
      <c r="C15" s="21"/>
      <c r="D15" s="10" t="s">
        <v>429</v>
      </c>
      <c r="E15" s="11"/>
      <c r="F15" s="10">
        <v>18000</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workbookViewId="0">
      <selection activeCell="C4" sqref="C4:G4"/>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442</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57</v>
      </c>
      <c r="G7" s="11"/>
    </row>
    <row r="8" s="3" customFormat="1" ht="24" customHeight="1" spans="1:7">
      <c r="A8" s="13" t="s">
        <v>418</v>
      </c>
      <c r="B8" s="14"/>
      <c r="C8" s="10" t="s">
        <v>419</v>
      </c>
      <c r="D8" s="12"/>
      <c r="E8" s="12"/>
      <c r="F8" s="12"/>
      <c r="G8" s="11"/>
    </row>
    <row r="9" s="3" customFormat="1" ht="24" customHeight="1" spans="1:7">
      <c r="A9" s="13" t="s">
        <v>420</v>
      </c>
      <c r="B9" s="14"/>
      <c r="C9" s="10" t="s">
        <v>443</v>
      </c>
      <c r="D9" s="12"/>
      <c r="E9" s="12"/>
      <c r="F9" s="12"/>
      <c r="G9" s="11"/>
    </row>
    <row r="10" s="3" customFormat="1" ht="36" customHeight="1" spans="1:7">
      <c r="A10" s="13" t="s">
        <v>18</v>
      </c>
      <c r="B10" s="14"/>
      <c r="C10" s="15" t="s">
        <v>422</v>
      </c>
      <c r="D10" s="16"/>
      <c r="E10" s="16"/>
      <c r="F10" s="16"/>
      <c r="G10" s="24"/>
    </row>
    <row r="11" s="3" customFormat="1" ht="113" customHeight="1" spans="1:7">
      <c r="A11" s="13" t="s">
        <v>20</v>
      </c>
      <c r="B11" s="14"/>
      <c r="C11" s="15" t="s">
        <v>423</v>
      </c>
      <c r="D11" s="16"/>
      <c r="E11" s="16"/>
      <c r="F11" s="16"/>
      <c r="G11" s="24"/>
    </row>
    <row r="12" s="3" customFormat="1" ht="48"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13000</v>
      </c>
      <c r="G14" s="11"/>
    </row>
    <row r="15" s="3" customFormat="1" ht="30" customHeight="1" spans="1:7">
      <c r="A15" s="19"/>
      <c r="B15" s="19"/>
      <c r="C15" s="21"/>
      <c r="D15" s="10" t="s">
        <v>429</v>
      </c>
      <c r="E15" s="11"/>
      <c r="F15" s="10">
        <v>1400</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workbookViewId="0">
      <selection activeCell="C4" sqref="C4:G4"/>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444</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65</v>
      </c>
      <c r="G7" s="11"/>
    </row>
    <row r="8" s="3" customFormat="1" ht="24" customHeight="1" spans="1:7">
      <c r="A8" s="13" t="s">
        <v>418</v>
      </c>
      <c r="B8" s="14"/>
      <c r="C8" s="10" t="s">
        <v>419</v>
      </c>
      <c r="D8" s="12"/>
      <c r="E8" s="12"/>
      <c r="F8" s="12"/>
      <c r="G8" s="11"/>
    </row>
    <row r="9" s="3" customFormat="1" ht="24" customHeight="1" spans="1:7">
      <c r="A9" s="13" t="s">
        <v>420</v>
      </c>
      <c r="B9" s="14"/>
      <c r="C9" s="10" t="s">
        <v>445</v>
      </c>
      <c r="D9" s="12"/>
      <c r="E9" s="12"/>
      <c r="F9" s="12"/>
      <c r="G9" s="11"/>
    </row>
    <row r="10" s="3" customFormat="1" ht="36" customHeight="1" spans="1:7">
      <c r="A10" s="13" t="s">
        <v>18</v>
      </c>
      <c r="B10" s="14"/>
      <c r="C10" s="15" t="s">
        <v>422</v>
      </c>
      <c r="D10" s="16"/>
      <c r="E10" s="16"/>
      <c r="F10" s="16"/>
      <c r="G10" s="24"/>
    </row>
    <row r="11" s="3" customFormat="1" ht="111" customHeight="1" spans="1:7">
      <c r="A11" s="13" t="s">
        <v>20</v>
      </c>
      <c r="B11" s="14"/>
      <c r="C11" s="15" t="s">
        <v>423</v>
      </c>
      <c r="D11" s="16"/>
      <c r="E11" s="16"/>
      <c r="F11" s="16"/>
      <c r="G11" s="24"/>
    </row>
    <row r="12" s="3" customFormat="1" ht="48"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666</v>
      </c>
      <c r="G14" s="11"/>
    </row>
    <row r="15" s="3" customFormat="1" ht="30" customHeight="1" spans="1:7">
      <c r="A15" s="19"/>
      <c r="B15" s="19"/>
      <c r="C15" s="21"/>
      <c r="D15" s="10" t="s">
        <v>429</v>
      </c>
      <c r="E15" s="11"/>
      <c r="F15" s="10">
        <v>2137</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11" workbookViewId="0">
      <selection activeCell="D15" sqref="A14:IV20"/>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446</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72</v>
      </c>
      <c r="G7" s="11"/>
    </row>
    <row r="8" s="3" customFormat="1" ht="24" customHeight="1" spans="1:7">
      <c r="A8" s="13" t="s">
        <v>418</v>
      </c>
      <c r="B8" s="14"/>
      <c r="C8" s="10" t="s">
        <v>419</v>
      </c>
      <c r="D8" s="12"/>
      <c r="E8" s="12"/>
      <c r="F8" s="12"/>
      <c r="G8" s="11"/>
    </row>
    <row r="9" s="3" customFormat="1" ht="24" customHeight="1" spans="1:7">
      <c r="A9" s="13" t="s">
        <v>420</v>
      </c>
      <c r="B9" s="14"/>
      <c r="C9" s="10" t="s">
        <v>447</v>
      </c>
      <c r="D9" s="12"/>
      <c r="E9" s="12"/>
      <c r="F9" s="12"/>
      <c r="G9" s="11"/>
    </row>
    <row r="10" s="3" customFormat="1" ht="48" customHeight="1" spans="1:7">
      <c r="A10" s="13" t="s">
        <v>18</v>
      </c>
      <c r="B10" s="14"/>
      <c r="C10" s="15" t="s">
        <v>422</v>
      </c>
      <c r="D10" s="16"/>
      <c r="E10" s="16"/>
      <c r="F10" s="16"/>
      <c r="G10" s="24"/>
    </row>
    <row r="11" s="3" customFormat="1" ht="121" customHeight="1" spans="1:7">
      <c r="A11" s="13" t="s">
        <v>20</v>
      </c>
      <c r="B11" s="14"/>
      <c r="C11" s="15" t="s">
        <v>423</v>
      </c>
      <c r="D11" s="16"/>
      <c r="E11" s="16"/>
      <c r="F11" s="16"/>
      <c r="G11" s="24"/>
    </row>
    <row r="12" s="3" customFormat="1" ht="4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15000</v>
      </c>
      <c r="G14" s="11"/>
    </row>
    <row r="15" s="3" customFormat="1" ht="30" customHeight="1" spans="1:7">
      <c r="A15" s="19"/>
      <c r="B15" s="19"/>
      <c r="C15" s="21"/>
      <c r="D15" s="10" t="s">
        <v>429</v>
      </c>
      <c r="E15" s="11"/>
      <c r="F15" s="10">
        <v>18000</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1"/>
  <sheetViews>
    <sheetView view="pageBreakPreview" zoomScaleNormal="100" topLeftCell="A11" workbookViewId="0">
      <selection activeCell="F18" sqref="F18:G18"/>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448</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86</v>
      </c>
      <c r="G7" s="11"/>
    </row>
    <row r="8" s="3" customFormat="1" ht="24" customHeight="1" spans="1:7">
      <c r="A8" s="13" t="s">
        <v>418</v>
      </c>
      <c r="B8" s="14"/>
      <c r="C8" s="10" t="s">
        <v>419</v>
      </c>
      <c r="D8" s="12"/>
      <c r="E8" s="12"/>
      <c r="F8" s="12"/>
      <c r="G8" s="11"/>
    </row>
    <row r="9" s="3" customFormat="1" ht="24" customHeight="1" spans="1:7">
      <c r="A9" s="13" t="s">
        <v>420</v>
      </c>
      <c r="B9" s="14"/>
      <c r="C9" s="10" t="s">
        <v>449</v>
      </c>
      <c r="D9" s="12"/>
      <c r="E9" s="12"/>
      <c r="F9" s="12"/>
      <c r="G9" s="11"/>
    </row>
    <row r="10" s="3" customFormat="1" ht="48" customHeight="1" spans="1:7">
      <c r="A10" s="13" t="s">
        <v>18</v>
      </c>
      <c r="B10" s="14"/>
      <c r="C10" s="15" t="s">
        <v>422</v>
      </c>
      <c r="D10" s="16"/>
      <c r="E10" s="16"/>
      <c r="F10" s="16"/>
      <c r="G10" s="24"/>
    </row>
    <row r="11" s="3" customFormat="1" ht="111" customHeight="1" spans="1:7">
      <c r="A11" s="13" t="s">
        <v>20</v>
      </c>
      <c r="B11" s="14"/>
      <c r="C11" s="15" t="s">
        <v>423</v>
      </c>
      <c r="D11" s="16"/>
      <c r="E11" s="16"/>
      <c r="F11" s="16"/>
      <c r="G11" s="24"/>
    </row>
    <row r="12" s="3" customFormat="1" ht="36"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312</v>
      </c>
      <c r="G14" s="11"/>
    </row>
    <row r="15" s="3" customFormat="1" ht="30" customHeight="1" spans="1:7">
      <c r="A15" s="19"/>
      <c r="B15" s="19"/>
      <c r="C15" s="21"/>
      <c r="D15" s="10" t="s">
        <v>450</v>
      </c>
      <c r="E15" s="11"/>
      <c r="F15" s="10">
        <v>40</v>
      </c>
      <c r="G15" s="11"/>
    </row>
    <row r="16" s="3" customFormat="1" ht="30" customHeight="1" spans="1:7">
      <c r="A16" s="19"/>
      <c r="B16" s="19"/>
      <c r="C16" s="21"/>
      <c r="D16" s="10" t="s">
        <v>429</v>
      </c>
      <c r="E16" s="11"/>
      <c r="F16" s="10">
        <v>225</v>
      </c>
      <c r="G16" s="11"/>
    </row>
    <row r="17" s="3" customFormat="1" ht="24" customHeight="1" spans="1:7">
      <c r="A17" s="19"/>
      <c r="B17" s="19"/>
      <c r="C17" s="22" t="s">
        <v>43</v>
      </c>
      <c r="D17" s="10" t="s">
        <v>430</v>
      </c>
      <c r="E17" s="11"/>
      <c r="F17" s="10" t="s">
        <v>50</v>
      </c>
      <c r="G17" s="11"/>
    </row>
    <row r="18" s="3" customFormat="1" ht="48.75" customHeight="1" spans="1:7">
      <c r="A18" s="19"/>
      <c r="B18" s="19" t="s">
        <v>431</v>
      </c>
      <c r="C18" s="20" t="s">
        <v>48</v>
      </c>
      <c r="D18" s="10" t="s">
        <v>432</v>
      </c>
      <c r="E18" s="11"/>
      <c r="F18" s="10" t="s">
        <v>433</v>
      </c>
      <c r="G18" s="11"/>
    </row>
    <row r="19" s="3" customFormat="1" ht="34.5" customHeight="1" spans="1:7">
      <c r="A19" s="19"/>
      <c r="B19" s="19"/>
      <c r="C19" s="23"/>
      <c r="D19" s="10" t="s">
        <v>434</v>
      </c>
      <c r="E19" s="11"/>
      <c r="F19" s="10" t="s">
        <v>435</v>
      </c>
      <c r="G19" s="11"/>
    </row>
    <row r="20" s="3" customFormat="1" ht="30" customHeight="1" spans="1:7">
      <c r="A20" s="19"/>
      <c r="B20" s="19"/>
      <c r="C20" s="22" t="s">
        <v>436</v>
      </c>
      <c r="D20" s="10" t="s">
        <v>437</v>
      </c>
      <c r="E20" s="11"/>
      <c r="F20" s="10" t="s">
        <v>438</v>
      </c>
      <c r="G20" s="11"/>
    </row>
    <row r="21" s="3" customFormat="1" ht="36" customHeight="1" spans="1:7">
      <c r="A21" s="19"/>
      <c r="B21" s="19"/>
      <c r="C21" s="22" t="s">
        <v>439</v>
      </c>
      <c r="D21" s="10" t="s">
        <v>440</v>
      </c>
      <c r="E21" s="11"/>
      <c r="F21" s="10" t="s">
        <v>441</v>
      </c>
      <c r="G21" s="11"/>
    </row>
  </sheetData>
  <mergeCells count="44">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A14:A21"/>
    <mergeCell ref="B14:B17"/>
    <mergeCell ref="B18:B21"/>
    <mergeCell ref="C14:C16"/>
    <mergeCell ref="C18:C19"/>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8"/>
  <sheetViews>
    <sheetView view="pageBreakPreview" zoomScaleNormal="100" topLeftCell="A11" workbookViewId="0">
      <selection activeCell="F17" sqref="F17:G17"/>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451</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141</v>
      </c>
      <c r="G7" s="11"/>
    </row>
    <row r="8" s="3" customFormat="1" ht="24" customHeight="1" spans="1:7">
      <c r="A8" s="13" t="s">
        <v>418</v>
      </c>
      <c r="B8" s="14"/>
      <c r="C8" s="10" t="s">
        <v>419</v>
      </c>
      <c r="D8" s="12"/>
      <c r="E8" s="12"/>
      <c r="F8" s="12"/>
      <c r="G8" s="11"/>
    </row>
    <row r="9" s="3" customFormat="1" ht="24" customHeight="1" spans="1:7">
      <c r="A9" s="13" t="s">
        <v>420</v>
      </c>
      <c r="B9" s="14"/>
      <c r="C9" s="10" t="s">
        <v>452</v>
      </c>
      <c r="D9" s="12"/>
      <c r="E9" s="12"/>
      <c r="F9" s="12"/>
      <c r="G9" s="11"/>
    </row>
    <row r="10" s="3" customFormat="1" ht="48" customHeight="1" spans="1:7">
      <c r="A10" s="13" t="s">
        <v>18</v>
      </c>
      <c r="B10" s="14"/>
      <c r="C10" s="15" t="s">
        <v>422</v>
      </c>
      <c r="D10" s="16"/>
      <c r="E10" s="16"/>
      <c r="F10" s="16"/>
      <c r="G10" s="24"/>
    </row>
    <row r="11" s="3" customFormat="1" ht="118"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429</v>
      </c>
      <c r="E14" s="11"/>
      <c r="F14" s="10">
        <v>226</v>
      </c>
      <c r="G14" s="11"/>
    </row>
    <row r="15" s="3" customFormat="1" ht="24" customHeight="1" spans="1:7">
      <c r="A15" s="19"/>
      <c r="B15" s="19"/>
      <c r="C15" s="22" t="s">
        <v>45</v>
      </c>
      <c r="D15" s="10" t="s">
        <v>453</v>
      </c>
      <c r="E15" s="11"/>
      <c r="F15" s="10" t="s">
        <v>454</v>
      </c>
      <c r="G15" s="11"/>
    </row>
    <row r="16" s="3" customFormat="1" ht="48.75" customHeight="1" spans="1:7">
      <c r="A16" s="19"/>
      <c r="B16" s="19" t="s">
        <v>431</v>
      </c>
      <c r="C16" s="20" t="s">
        <v>48</v>
      </c>
      <c r="D16" s="10" t="s">
        <v>432</v>
      </c>
      <c r="E16" s="11"/>
      <c r="F16" s="10" t="s">
        <v>433</v>
      </c>
      <c r="G16" s="11"/>
    </row>
    <row r="17" s="3" customFormat="1" ht="34.5" customHeight="1" spans="1:7">
      <c r="A17" s="19"/>
      <c r="B17" s="19"/>
      <c r="C17" s="23"/>
      <c r="D17" s="10" t="s">
        <v>434</v>
      </c>
      <c r="E17" s="11"/>
      <c r="F17" s="10" t="s">
        <v>435</v>
      </c>
      <c r="G17" s="11"/>
    </row>
    <row r="18" s="3" customFormat="1" ht="36" customHeight="1" spans="1:7">
      <c r="A18" s="19"/>
      <c r="B18" s="19"/>
      <c r="C18" s="22" t="s">
        <v>439</v>
      </c>
      <c r="D18" s="10" t="s">
        <v>440</v>
      </c>
      <c r="E18" s="11"/>
      <c r="F18" s="10" t="s">
        <v>441</v>
      </c>
      <c r="G18" s="11"/>
    </row>
  </sheetData>
  <mergeCells count="37">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A14:A18"/>
    <mergeCell ref="B14:B15"/>
    <mergeCell ref="B16:B18"/>
    <mergeCell ref="C16:C17"/>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8"/>
  <sheetViews>
    <sheetView view="pageBreakPreview" zoomScaleNormal="100" topLeftCell="A11" workbookViewId="0">
      <selection activeCell="C15" sqref="C15:G15"/>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455</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170</v>
      </c>
      <c r="G7" s="11"/>
    </row>
    <row r="8" s="3" customFormat="1" ht="24" customHeight="1" spans="1:7">
      <c r="A8" s="13" t="s">
        <v>418</v>
      </c>
      <c r="B8" s="14"/>
      <c r="C8" s="10" t="s">
        <v>419</v>
      </c>
      <c r="D8" s="12"/>
      <c r="E8" s="12"/>
      <c r="F8" s="12"/>
      <c r="G8" s="11"/>
    </row>
    <row r="9" s="3" customFormat="1" ht="24" customHeight="1" spans="1:7">
      <c r="A9" s="13" t="s">
        <v>420</v>
      </c>
      <c r="B9" s="14"/>
      <c r="C9" s="10" t="s">
        <v>456</v>
      </c>
      <c r="D9" s="12"/>
      <c r="E9" s="12"/>
      <c r="F9" s="12"/>
      <c r="G9" s="11"/>
    </row>
    <row r="10" s="3" customFormat="1" ht="48" customHeight="1" spans="1:7">
      <c r="A10" s="13" t="s">
        <v>18</v>
      </c>
      <c r="B10" s="14"/>
      <c r="C10" s="15" t="s">
        <v>422</v>
      </c>
      <c r="D10" s="16"/>
      <c r="E10" s="16"/>
      <c r="F10" s="16"/>
      <c r="G10" s="24"/>
    </row>
    <row r="11" s="3" customFormat="1" ht="115"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429</v>
      </c>
      <c r="E14" s="11"/>
      <c r="F14" s="10">
        <v>304</v>
      </c>
      <c r="G14" s="11"/>
    </row>
    <row r="15" s="3" customFormat="1" ht="24" customHeight="1" spans="1:7">
      <c r="A15" s="19"/>
      <c r="B15" s="19"/>
      <c r="C15" s="22" t="s">
        <v>45</v>
      </c>
      <c r="D15" s="10" t="s">
        <v>453</v>
      </c>
      <c r="E15" s="11"/>
      <c r="F15" s="10" t="s">
        <v>454</v>
      </c>
      <c r="G15" s="11"/>
    </row>
    <row r="16" s="3" customFormat="1" ht="48.75" customHeight="1" spans="1:7">
      <c r="A16" s="19"/>
      <c r="B16" s="19" t="s">
        <v>431</v>
      </c>
      <c r="C16" s="20" t="s">
        <v>48</v>
      </c>
      <c r="D16" s="10" t="s">
        <v>432</v>
      </c>
      <c r="E16" s="11"/>
      <c r="F16" s="10" t="s">
        <v>433</v>
      </c>
      <c r="G16" s="11"/>
    </row>
    <row r="17" s="3" customFormat="1" ht="34.5" customHeight="1" spans="1:7">
      <c r="A17" s="19"/>
      <c r="B17" s="19"/>
      <c r="C17" s="23"/>
      <c r="D17" s="10" t="s">
        <v>434</v>
      </c>
      <c r="E17" s="11"/>
      <c r="F17" s="10" t="s">
        <v>435</v>
      </c>
      <c r="G17" s="11"/>
    </row>
    <row r="18" s="3" customFormat="1" ht="36" customHeight="1" spans="1:7">
      <c r="A18" s="19"/>
      <c r="B18" s="19"/>
      <c r="C18" s="22" t="s">
        <v>439</v>
      </c>
      <c r="D18" s="10" t="s">
        <v>440</v>
      </c>
      <c r="E18" s="11"/>
      <c r="F18" s="10" t="s">
        <v>441</v>
      </c>
      <c r="G18" s="11"/>
    </row>
  </sheetData>
  <mergeCells count="37">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A14:A18"/>
    <mergeCell ref="B14:B15"/>
    <mergeCell ref="B16:B18"/>
    <mergeCell ref="C16:C17"/>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1"/>
  <sheetViews>
    <sheetView view="pageBreakPreview" zoomScaleNormal="100" topLeftCell="A10" workbookViewId="0">
      <selection activeCell="F13" sqref="F13:G13"/>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457</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208</v>
      </c>
      <c r="G7" s="11"/>
    </row>
    <row r="8" s="3" customFormat="1" ht="24" customHeight="1" spans="1:7">
      <c r="A8" s="13" t="s">
        <v>418</v>
      </c>
      <c r="B8" s="14"/>
      <c r="C8" s="10" t="s">
        <v>419</v>
      </c>
      <c r="D8" s="12"/>
      <c r="E8" s="12"/>
      <c r="F8" s="12"/>
      <c r="G8" s="11"/>
    </row>
    <row r="9" s="3" customFormat="1" ht="24" customHeight="1" spans="1:7">
      <c r="A9" s="13" t="s">
        <v>420</v>
      </c>
      <c r="B9" s="14"/>
      <c r="C9" s="10" t="s">
        <v>458</v>
      </c>
      <c r="D9" s="12"/>
      <c r="E9" s="12"/>
      <c r="F9" s="12"/>
      <c r="G9" s="11"/>
    </row>
    <row r="10" s="3" customFormat="1" ht="48" customHeight="1" spans="1:7">
      <c r="A10" s="13" t="s">
        <v>18</v>
      </c>
      <c r="B10" s="14"/>
      <c r="C10" s="15" t="s">
        <v>422</v>
      </c>
      <c r="D10" s="16"/>
      <c r="E10" s="16"/>
      <c r="F10" s="16"/>
      <c r="G10" s="24"/>
    </row>
    <row r="11" s="3" customFormat="1" ht="118"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5657</v>
      </c>
      <c r="G14" s="11"/>
    </row>
    <row r="15" s="3" customFormat="1" ht="30" customHeight="1" spans="1:7">
      <c r="A15" s="19"/>
      <c r="B15" s="19"/>
      <c r="C15" s="21"/>
      <c r="D15" s="10" t="s">
        <v>450</v>
      </c>
      <c r="E15" s="11"/>
      <c r="F15" s="10">
        <v>250</v>
      </c>
      <c r="G15" s="11"/>
    </row>
    <row r="16" s="3" customFormat="1" ht="30" customHeight="1" spans="1:7">
      <c r="A16" s="19"/>
      <c r="B16" s="19"/>
      <c r="C16" s="21"/>
      <c r="D16" s="10" t="s">
        <v>429</v>
      </c>
      <c r="E16" s="11"/>
      <c r="F16" s="10">
        <v>316</v>
      </c>
      <c r="G16" s="11"/>
    </row>
    <row r="17" s="3" customFormat="1" ht="24" customHeight="1" spans="1:7">
      <c r="A17" s="19"/>
      <c r="B17" s="19"/>
      <c r="C17" s="22" t="s">
        <v>43</v>
      </c>
      <c r="D17" s="10" t="s">
        <v>430</v>
      </c>
      <c r="E17" s="11"/>
      <c r="F17" s="10" t="s">
        <v>50</v>
      </c>
      <c r="G17" s="11"/>
    </row>
    <row r="18" s="3" customFormat="1" ht="48.75" customHeight="1" spans="1:7">
      <c r="A18" s="19"/>
      <c r="B18" s="19" t="s">
        <v>431</v>
      </c>
      <c r="C18" s="20" t="s">
        <v>48</v>
      </c>
      <c r="D18" s="10" t="s">
        <v>432</v>
      </c>
      <c r="E18" s="11"/>
      <c r="F18" s="10" t="s">
        <v>433</v>
      </c>
      <c r="G18" s="11"/>
    </row>
    <row r="19" s="3" customFormat="1" ht="34.5" customHeight="1" spans="1:7">
      <c r="A19" s="19"/>
      <c r="B19" s="19"/>
      <c r="C19" s="23"/>
      <c r="D19" s="10" t="s">
        <v>434</v>
      </c>
      <c r="E19" s="11"/>
      <c r="F19" s="10" t="s">
        <v>435</v>
      </c>
      <c r="G19" s="11"/>
    </row>
    <row r="20" s="3" customFormat="1" ht="30" customHeight="1" spans="1:7">
      <c r="A20" s="19"/>
      <c r="B20" s="19"/>
      <c r="C20" s="22" t="s">
        <v>436</v>
      </c>
      <c r="D20" s="10" t="s">
        <v>437</v>
      </c>
      <c r="E20" s="11"/>
      <c r="F20" s="10" t="s">
        <v>438</v>
      </c>
      <c r="G20" s="11"/>
    </row>
    <row r="21" s="3" customFormat="1" ht="36" customHeight="1" spans="1:7">
      <c r="A21" s="19"/>
      <c r="B21" s="19"/>
      <c r="C21" s="22" t="s">
        <v>439</v>
      </c>
      <c r="D21" s="10" t="s">
        <v>440</v>
      </c>
      <c r="E21" s="11"/>
      <c r="F21" s="10" t="s">
        <v>441</v>
      </c>
      <c r="G21" s="11"/>
    </row>
  </sheetData>
  <mergeCells count="44">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A14:A21"/>
    <mergeCell ref="B14:B17"/>
    <mergeCell ref="B18:B21"/>
    <mergeCell ref="C14:C16"/>
    <mergeCell ref="C18:C19"/>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8"/>
  <sheetViews>
    <sheetView view="pageBreakPreview" zoomScaleNormal="100" topLeftCell="A11" workbookViewId="0">
      <selection activeCell="C15" sqref="C15:G15"/>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459</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226</v>
      </c>
      <c r="G7" s="11"/>
    </row>
    <row r="8" s="3" customFormat="1" ht="24" customHeight="1" spans="1:7">
      <c r="A8" s="13" t="s">
        <v>418</v>
      </c>
      <c r="B8" s="14"/>
      <c r="C8" s="10" t="s">
        <v>419</v>
      </c>
      <c r="D8" s="12"/>
      <c r="E8" s="12"/>
      <c r="F8" s="12"/>
      <c r="G8" s="11"/>
    </row>
    <row r="9" s="3" customFormat="1" ht="24" customHeight="1" spans="1:7">
      <c r="A9" s="13" t="s">
        <v>420</v>
      </c>
      <c r="B9" s="14"/>
      <c r="C9" s="10" t="s">
        <v>460</v>
      </c>
      <c r="D9" s="12"/>
      <c r="E9" s="12"/>
      <c r="F9" s="12"/>
      <c r="G9" s="11"/>
    </row>
    <row r="10" s="3" customFormat="1" ht="48" customHeight="1" spans="1:7">
      <c r="A10" s="13" t="s">
        <v>18</v>
      </c>
      <c r="B10" s="14"/>
      <c r="C10" s="15" t="s">
        <v>422</v>
      </c>
      <c r="D10" s="16"/>
      <c r="E10" s="16"/>
      <c r="F10" s="16"/>
      <c r="G10" s="24"/>
    </row>
    <row r="11" s="3" customFormat="1" ht="112"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429</v>
      </c>
      <c r="E14" s="11"/>
      <c r="F14" s="10">
        <v>914</v>
      </c>
      <c r="G14" s="11"/>
    </row>
    <row r="15" s="3" customFormat="1" ht="24" customHeight="1" spans="1:7">
      <c r="A15" s="19"/>
      <c r="B15" s="19"/>
      <c r="C15" s="22" t="s">
        <v>45</v>
      </c>
      <c r="D15" s="10" t="s">
        <v>453</v>
      </c>
      <c r="E15" s="11"/>
      <c r="F15" s="10" t="s">
        <v>454</v>
      </c>
      <c r="G15" s="11"/>
    </row>
    <row r="16" s="3" customFormat="1" ht="48.75" customHeight="1" spans="1:7">
      <c r="A16" s="19"/>
      <c r="B16" s="19" t="s">
        <v>431</v>
      </c>
      <c r="C16" s="20" t="s">
        <v>48</v>
      </c>
      <c r="D16" s="10" t="s">
        <v>432</v>
      </c>
      <c r="E16" s="11"/>
      <c r="F16" s="10" t="s">
        <v>433</v>
      </c>
      <c r="G16" s="11"/>
    </row>
    <row r="17" s="3" customFormat="1" ht="34.5" customHeight="1" spans="1:7">
      <c r="A17" s="19"/>
      <c r="B17" s="19"/>
      <c r="C17" s="23"/>
      <c r="D17" s="10" t="s">
        <v>434</v>
      </c>
      <c r="E17" s="11"/>
      <c r="F17" s="10" t="s">
        <v>435</v>
      </c>
      <c r="G17" s="11"/>
    </row>
    <row r="18" s="3" customFormat="1" ht="36" customHeight="1" spans="1:7">
      <c r="A18" s="19"/>
      <c r="B18" s="19"/>
      <c r="C18" s="22" t="s">
        <v>439</v>
      </c>
      <c r="D18" s="10" t="s">
        <v>440</v>
      </c>
      <c r="E18" s="11"/>
      <c r="F18" s="10" t="s">
        <v>441</v>
      </c>
      <c r="G18" s="11"/>
    </row>
  </sheetData>
  <mergeCells count="37">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A14:A18"/>
    <mergeCell ref="B14:B15"/>
    <mergeCell ref="B16:B18"/>
    <mergeCell ref="C16:C17"/>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10" workbookViewId="0">
      <selection activeCell="D15" sqref="D15:E15"/>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461</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239</v>
      </c>
      <c r="G7" s="11"/>
    </row>
    <row r="8" s="3" customFormat="1" ht="24" customHeight="1" spans="1:7">
      <c r="A8" s="13" t="s">
        <v>418</v>
      </c>
      <c r="B8" s="14"/>
      <c r="C8" s="10" t="s">
        <v>419</v>
      </c>
      <c r="D8" s="12"/>
      <c r="E8" s="12"/>
      <c r="F8" s="12"/>
      <c r="G8" s="11"/>
    </row>
    <row r="9" s="3" customFormat="1" ht="24" customHeight="1" spans="1:7">
      <c r="A9" s="13" t="s">
        <v>420</v>
      </c>
      <c r="B9" s="14"/>
      <c r="C9" s="10" t="s">
        <v>462</v>
      </c>
      <c r="D9" s="12"/>
      <c r="E9" s="12"/>
      <c r="F9" s="12"/>
      <c r="G9" s="11"/>
    </row>
    <row r="10" s="3" customFormat="1" ht="48" customHeight="1" spans="1:7">
      <c r="A10" s="13" t="s">
        <v>18</v>
      </c>
      <c r="B10" s="14"/>
      <c r="C10" s="15" t="s">
        <v>422</v>
      </c>
      <c r="D10" s="16"/>
      <c r="E10" s="16"/>
      <c r="F10" s="16"/>
      <c r="G10" s="24"/>
    </row>
    <row r="11" s="3" customFormat="1" ht="113"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20000</v>
      </c>
      <c r="G14" s="11"/>
    </row>
    <row r="15" s="3" customFormat="1" ht="30" customHeight="1" spans="1:7">
      <c r="A15" s="19"/>
      <c r="B15" s="19"/>
      <c r="C15" s="21"/>
      <c r="D15" s="10" t="s">
        <v>429</v>
      </c>
      <c r="E15" s="11"/>
      <c r="F15" s="10">
        <v>1500</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D7" sqref="D7:F7"/>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93</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94</v>
      </c>
      <c r="E7" s="31"/>
      <c r="F7" s="31"/>
    </row>
    <row r="8" ht="18" customHeight="1" spans="1:6">
      <c r="A8" s="30"/>
      <c r="B8" s="30" t="s">
        <v>17</v>
      </c>
      <c r="C8" s="30"/>
      <c r="D8" s="31" t="str">
        <f>D7</f>
        <v>219万元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95</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96</v>
      </c>
      <c r="F14" s="29" t="str">
        <f t="shared" ref="F14:F21" si="0">E14</f>
        <v>&gt;=447</v>
      </c>
    </row>
    <row r="15" s="26" customFormat="1" ht="18" customHeight="1" spans="1:6">
      <c r="A15" s="40"/>
      <c r="B15" s="36"/>
      <c r="C15" s="41"/>
      <c r="D15" s="39" t="s">
        <v>37</v>
      </c>
      <c r="E15" s="29" t="s">
        <v>97</v>
      </c>
      <c r="F15" s="29" t="str">
        <f t="shared" si="0"/>
        <v>&gt;=112</v>
      </c>
    </row>
    <row r="16" s="26" customFormat="1" ht="18" customHeight="1" spans="1:6">
      <c r="A16" s="40"/>
      <c r="B16" s="36"/>
      <c r="C16" s="41"/>
      <c r="D16" s="39" t="s">
        <v>39</v>
      </c>
      <c r="E16" s="29" t="s">
        <v>98</v>
      </c>
      <c r="F16" s="29" t="str">
        <f t="shared" si="0"/>
        <v>&gt;=4.52</v>
      </c>
    </row>
    <row r="17" s="26" customFormat="1" ht="18" customHeight="1" spans="1:6">
      <c r="A17" s="40"/>
      <c r="B17" s="36"/>
      <c r="C17" s="42"/>
      <c r="D17" s="39" t="s">
        <v>41</v>
      </c>
      <c r="E17" s="29" t="s">
        <v>99</v>
      </c>
      <c r="F17" s="29" t="str">
        <f t="shared" si="0"/>
        <v>&gt;=8</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10" workbookViewId="0">
      <selection activeCell="C11" sqref="C11:G11"/>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463</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246</v>
      </c>
      <c r="G7" s="11"/>
    </row>
    <row r="8" s="3" customFormat="1" ht="24" customHeight="1" spans="1:7">
      <c r="A8" s="13" t="s">
        <v>418</v>
      </c>
      <c r="B8" s="14"/>
      <c r="C8" s="10" t="s">
        <v>419</v>
      </c>
      <c r="D8" s="12"/>
      <c r="E8" s="12"/>
      <c r="F8" s="12"/>
      <c r="G8" s="11"/>
    </row>
    <row r="9" s="3" customFormat="1" ht="24" customHeight="1" spans="1:7">
      <c r="A9" s="13" t="s">
        <v>420</v>
      </c>
      <c r="B9" s="14"/>
      <c r="C9" s="10" t="s">
        <v>464</v>
      </c>
      <c r="D9" s="12"/>
      <c r="E9" s="12"/>
      <c r="F9" s="12"/>
      <c r="G9" s="11"/>
    </row>
    <row r="10" s="3" customFormat="1" ht="48" customHeight="1" spans="1:7">
      <c r="A10" s="13" t="s">
        <v>18</v>
      </c>
      <c r="B10" s="14"/>
      <c r="C10" s="15" t="s">
        <v>422</v>
      </c>
      <c r="D10" s="16"/>
      <c r="E10" s="16"/>
      <c r="F10" s="16"/>
      <c r="G10" s="24"/>
    </row>
    <row r="11" s="3" customFormat="1" ht="110"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3000</v>
      </c>
      <c r="G14" s="11"/>
    </row>
    <row r="15" s="3" customFormat="1" ht="30" customHeight="1" spans="1:7">
      <c r="A15" s="19"/>
      <c r="B15" s="19"/>
      <c r="C15" s="21"/>
      <c r="D15" s="10" t="s">
        <v>429</v>
      </c>
      <c r="E15" s="11"/>
      <c r="F15" s="10">
        <v>260</v>
      </c>
      <c r="G15" s="11"/>
    </row>
    <row r="16" s="3" customFormat="1" ht="26.25"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11" workbookViewId="0">
      <selection activeCell="D14" sqref="D14:E14"/>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465</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252</v>
      </c>
      <c r="G7" s="11"/>
    </row>
    <row r="8" s="3" customFormat="1" ht="24" customHeight="1" spans="1:7">
      <c r="A8" s="13" t="s">
        <v>418</v>
      </c>
      <c r="B8" s="14"/>
      <c r="C8" s="10" t="s">
        <v>419</v>
      </c>
      <c r="D8" s="12"/>
      <c r="E8" s="12"/>
      <c r="F8" s="12"/>
      <c r="G8" s="11"/>
    </row>
    <row r="9" s="3" customFormat="1" ht="24" customHeight="1" spans="1:7">
      <c r="A9" s="13" t="s">
        <v>420</v>
      </c>
      <c r="B9" s="14"/>
      <c r="C9" s="10" t="s">
        <v>466</v>
      </c>
      <c r="D9" s="12"/>
      <c r="E9" s="12"/>
      <c r="F9" s="12"/>
      <c r="G9" s="11"/>
    </row>
    <row r="10" s="3" customFormat="1" ht="48" customHeight="1" spans="1:7">
      <c r="A10" s="13" t="s">
        <v>18</v>
      </c>
      <c r="B10" s="14"/>
      <c r="C10" s="15" t="s">
        <v>422</v>
      </c>
      <c r="D10" s="16"/>
      <c r="E10" s="16"/>
      <c r="F10" s="16"/>
      <c r="G10" s="24"/>
    </row>
    <row r="11" s="3" customFormat="1" ht="123"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3796</v>
      </c>
      <c r="G14" s="11"/>
    </row>
    <row r="15" s="3" customFormat="1" ht="30" customHeight="1" spans="1:7">
      <c r="A15" s="19"/>
      <c r="B15" s="19"/>
      <c r="C15" s="21"/>
      <c r="D15" s="10" t="s">
        <v>429</v>
      </c>
      <c r="E15" s="11"/>
      <c r="F15" s="10">
        <v>325</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8"/>
  <sheetViews>
    <sheetView view="pageBreakPreview" zoomScaleNormal="100" topLeftCell="A11" workbookViewId="0">
      <selection activeCell="F16" sqref="F16:G16"/>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467</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276</v>
      </c>
      <c r="G7" s="11"/>
    </row>
    <row r="8" s="3" customFormat="1" ht="24" customHeight="1" spans="1:7">
      <c r="A8" s="13" t="s">
        <v>418</v>
      </c>
      <c r="B8" s="14"/>
      <c r="C8" s="10" t="s">
        <v>419</v>
      </c>
      <c r="D8" s="12"/>
      <c r="E8" s="12"/>
      <c r="F8" s="12"/>
      <c r="G8" s="11"/>
    </row>
    <row r="9" s="3" customFormat="1" ht="24" customHeight="1" spans="1:7">
      <c r="A9" s="13" t="s">
        <v>420</v>
      </c>
      <c r="B9" s="14"/>
      <c r="C9" s="10" t="s">
        <v>468</v>
      </c>
      <c r="D9" s="12"/>
      <c r="E9" s="12"/>
      <c r="F9" s="12"/>
      <c r="G9" s="11"/>
    </row>
    <row r="10" s="3" customFormat="1" ht="48" customHeight="1" spans="1:7">
      <c r="A10" s="13" t="s">
        <v>18</v>
      </c>
      <c r="B10" s="14"/>
      <c r="C10" s="15" t="s">
        <v>422</v>
      </c>
      <c r="D10" s="16"/>
      <c r="E10" s="16"/>
      <c r="F10" s="16"/>
      <c r="G10" s="24"/>
    </row>
    <row r="11" s="3" customFormat="1" ht="120"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429</v>
      </c>
      <c r="E14" s="11"/>
      <c r="F14" s="10">
        <v>116</v>
      </c>
      <c r="G14" s="11"/>
    </row>
    <row r="15" s="3" customFormat="1" ht="24" customHeight="1" spans="1:7">
      <c r="A15" s="19"/>
      <c r="B15" s="19"/>
      <c r="C15" s="22" t="s">
        <v>45</v>
      </c>
      <c r="D15" s="10" t="s">
        <v>453</v>
      </c>
      <c r="E15" s="11"/>
      <c r="F15" s="10" t="s">
        <v>454</v>
      </c>
      <c r="G15" s="11"/>
    </row>
    <row r="16" s="3" customFormat="1" ht="48.75" customHeight="1" spans="1:7">
      <c r="A16" s="19"/>
      <c r="B16" s="19" t="s">
        <v>431</v>
      </c>
      <c r="C16" s="20" t="s">
        <v>48</v>
      </c>
      <c r="D16" s="10" t="s">
        <v>432</v>
      </c>
      <c r="E16" s="11"/>
      <c r="F16" s="10" t="s">
        <v>433</v>
      </c>
      <c r="G16" s="11"/>
    </row>
    <row r="17" s="3" customFormat="1" ht="34.5" customHeight="1" spans="1:7">
      <c r="A17" s="19"/>
      <c r="B17" s="19"/>
      <c r="C17" s="23"/>
      <c r="D17" s="10" t="s">
        <v>434</v>
      </c>
      <c r="E17" s="11"/>
      <c r="F17" s="10" t="s">
        <v>435</v>
      </c>
      <c r="G17" s="11"/>
    </row>
    <row r="18" s="3" customFormat="1" ht="36" customHeight="1" spans="1:7">
      <c r="A18" s="19"/>
      <c r="B18" s="19"/>
      <c r="C18" s="22" t="s">
        <v>439</v>
      </c>
      <c r="D18" s="10" t="s">
        <v>440</v>
      </c>
      <c r="E18" s="11"/>
      <c r="F18" s="10" t="s">
        <v>441</v>
      </c>
      <c r="G18" s="11"/>
    </row>
  </sheetData>
  <mergeCells count="37">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A14:A18"/>
    <mergeCell ref="B14:B15"/>
    <mergeCell ref="B16:B18"/>
    <mergeCell ref="C16:C17"/>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1"/>
  <sheetViews>
    <sheetView view="pageBreakPreview" zoomScaleNormal="100" topLeftCell="A8" workbookViewId="0">
      <selection activeCell="C11" sqref="C11:G11"/>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469</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288</v>
      </c>
      <c r="G7" s="11"/>
    </row>
    <row r="8" s="3" customFormat="1" ht="24" customHeight="1" spans="1:7">
      <c r="A8" s="13" t="s">
        <v>418</v>
      </c>
      <c r="B8" s="14"/>
      <c r="C8" s="10" t="s">
        <v>419</v>
      </c>
      <c r="D8" s="12"/>
      <c r="E8" s="12"/>
      <c r="F8" s="12"/>
      <c r="G8" s="11"/>
    </row>
    <row r="9" s="3" customFormat="1" ht="24" customHeight="1" spans="1:7">
      <c r="A9" s="13" t="s">
        <v>420</v>
      </c>
      <c r="B9" s="14"/>
      <c r="C9" s="10" t="s">
        <v>470</v>
      </c>
      <c r="D9" s="12"/>
      <c r="E9" s="12"/>
      <c r="F9" s="12"/>
      <c r="G9" s="11"/>
    </row>
    <row r="10" s="3" customFormat="1" ht="48" customHeight="1" spans="1:7">
      <c r="A10" s="13" t="s">
        <v>18</v>
      </c>
      <c r="B10" s="14"/>
      <c r="C10" s="15" t="s">
        <v>422</v>
      </c>
      <c r="D10" s="16"/>
      <c r="E10" s="16"/>
      <c r="F10" s="16"/>
      <c r="G10" s="24"/>
    </row>
    <row r="11" s="3" customFormat="1" ht="115"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1500</v>
      </c>
      <c r="G14" s="11"/>
    </row>
    <row r="15" s="3" customFormat="1" ht="30" customHeight="1" spans="1:7">
      <c r="A15" s="19"/>
      <c r="B15" s="19"/>
      <c r="C15" s="21"/>
      <c r="D15" s="10" t="s">
        <v>450</v>
      </c>
      <c r="E15" s="11"/>
      <c r="F15" s="10">
        <v>150</v>
      </c>
      <c r="G15" s="11"/>
    </row>
    <row r="16" s="3" customFormat="1" ht="30" customHeight="1" spans="1:7">
      <c r="A16" s="19"/>
      <c r="B16" s="19"/>
      <c r="C16" s="21"/>
      <c r="D16" s="10" t="s">
        <v>429</v>
      </c>
      <c r="E16" s="11"/>
      <c r="F16" s="10">
        <v>1000</v>
      </c>
      <c r="G16" s="11"/>
    </row>
    <row r="17" s="3" customFormat="1" ht="24" customHeight="1" spans="1:7">
      <c r="A17" s="19"/>
      <c r="B17" s="19"/>
      <c r="C17" s="22" t="s">
        <v>43</v>
      </c>
      <c r="D17" s="10" t="s">
        <v>430</v>
      </c>
      <c r="E17" s="11"/>
      <c r="F17" s="10" t="s">
        <v>50</v>
      </c>
      <c r="G17" s="11"/>
    </row>
    <row r="18" s="3" customFormat="1" ht="48.75" customHeight="1" spans="1:7">
      <c r="A18" s="19"/>
      <c r="B18" s="19" t="s">
        <v>431</v>
      </c>
      <c r="C18" s="20" t="s">
        <v>48</v>
      </c>
      <c r="D18" s="10" t="s">
        <v>432</v>
      </c>
      <c r="E18" s="11"/>
      <c r="F18" s="10" t="s">
        <v>433</v>
      </c>
      <c r="G18" s="11"/>
    </row>
    <row r="19" s="3" customFormat="1" ht="34.5" customHeight="1" spans="1:7">
      <c r="A19" s="19"/>
      <c r="B19" s="19"/>
      <c r="C19" s="23"/>
      <c r="D19" s="10" t="s">
        <v>434</v>
      </c>
      <c r="E19" s="11"/>
      <c r="F19" s="10" t="s">
        <v>435</v>
      </c>
      <c r="G19" s="11"/>
    </row>
    <row r="20" s="3" customFormat="1" ht="30" customHeight="1" spans="1:7">
      <c r="A20" s="19"/>
      <c r="B20" s="19"/>
      <c r="C20" s="22" t="s">
        <v>436</v>
      </c>
      <c r="D20" s="10" t="s">
        <v>437</v>
      </c>
      <c r="E20" s="11"/>
      <c r="F20" s="10" t="s">
        <v>438</v>
      </c>
      <c r="G20" s="11"/>
    </row>
    <row r="21" s="3" customFormat="1" ht="36" customHeight="1" spans="1:7">
      <c r="A21" s="19"/>
      <c r="B21" s="19"/>
      <c r="C21" s="22" t="s">
        <v>439</v>
      </c>
      <c r="D21" s="10" t="s">
        <v>440</v>
      </c>
      <c r="E21" s="11"/>
      <c r="F21" s="10" t="s">
        <v>441</v>
      </c>
      <c r="G21" s="11"/>
    </row>
  </sheetData>
  <mergeCells count="44">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A14:A21"/>
    <mergeCell ref="B14:B17"/>
    <mergeCell ref="B18:B21"/>
    <mergeCell ref="C14:C16"/>
    <mergeCell ref="C18:C19"/>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10" workbookViewId="0">
      <selection activeCell="C12" sqref="C12:G12"/>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471</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303</v>
      </c>
      <c r="G7" s="11"/>
    </row>
    <row r="8" s="3" customFormat="1" ht="24" customHeight="1" spans="1:7">
      <c r="A8" s="13" t="s">
        <v>418</v>
      </c>
      <c r="B8" s="14"/>
      <c r="C8" s="10" t="s">
        <v>419</v>
      </c>
      <c r="D8" s="12"/>
      <c r="E8" s="12"/>
      <c r="F8" s="12"/>
      <c r="G8" s="11"/>
    </row>
    <row r="9" s="3" customFormat="1" ht="24" customHeight="1" spans="1:7">
      <c r="A9" s="13" t="s">
        <v>420</v>
      </c>
      <c r="B9" s="14"/>
      <c r="C9" s="10" t="s">
        <v>472</v>
      </c>
      <c r="D9" s="12"/>
      <c r="E9" s="12"/>
      <c r="F9" s="12"/>
      <c r="G9" s="11"/>
    </row>
    <row r="10" s="3" customFormat="1" ht="48" customHeight="1" spans="1:7">
      <c r="A10" s="13" t="s">
        <v>18</v>
      </c>
      <c r="B10" s="14"/>
      <c r="C10" s="15" t="s">
        <v>422</v>
      </c>
      <c r="D10" s="16"/>
      <c r="E10" s="16"/>
      <c r="F10" s="16"/>
      <c r="G10" s="24"/>
    </row>
    <row r="11" s="3" customFormat="1" ht="117"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90</v>
      </c>
      <c r="G14" s="11"/>
    </row>
    <row r="15" s="3" customFormat="1" ht="30" customHeight="1" spans="1:7">
      <c r="A15" s="19"/>
      <c r="B15" s="19"/>
      <c r="C15" s="21"/>
      <c r="D15" s="10" t="s">
        <v>429</v>
      </c>
      <c r="E15" s="11"/>
      <c r="F15" s="10">
        <v>1805</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11" workbookViewId="0">
      <selection activeCell="F16" sqref="F16:G16"/>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473</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329</v>
      </c>
      <c r="G7" s="11"/>
    </row>
    <row r="8" s="3" customFormat="1" ht="24" customHeight="1" spans="1:7">
      <c r="A8" s="13" t="s">
        <v>418</v>
      </c>
      <c r="B8" s="14"/>
      <c r="C8" s="10" t="s">
        <v>419</v>
      </c>
      <c r="D8" s="12"/>
      <c r="E8" s="12"/>
      <c r="F8" s="12"/>
      <c r="G8" s="11"/>
    </row>
    <row r="9" s="3" customFormat="1" ht="24" customHeight="1" spans="1:7">
      <c r="A9" s="13" t="s">
        <v>420</v>
      </c>
      <c r="B9" s="14"/>
      <c r="C9" s="10" t="s">
        <v>474</v>
      </c>
      <c r="D9" s="12"/>
      <c r="E9" s="12"/>
      <c r="F9" s="12"/>
      <c r="G9" s="11"/>
    </row>
    <row r="10" s="3" customFormat="1" ht="48" customHeight="1" spans="1:7">
      <c r="A10" s="13" t="s">
        <v>18</v>
      </c>
      <c r="B10" s="14"/>
      <c r="C10" s="15" t="s">
        <v>422</v>
      </c>
      <c r="D10" s="16"/>
      <c r="E10" s="16"/>
      <c r="F10" s="16"/>
      <c r="G10" s="24"/>
    </row>
    <row r="11" s="3" customFormat="1" ht="119"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1524</v>
      </c>
      <c r="G14" s="11"/>
    </row>
    <row r="15" s="3" customFormat="1" ht="30" customHeight="1" spans="1:7">
      <c r="A15" s="19"/>
      <c r="B15" s="19"/>
      <c r="C15" s="21"/>
      <c r="D15" s="10" t="s">
        <v>429</v>
      </c>
      <c r="E15" s="11"/>
      <c r="F15" s="10">
        <v>344</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8"/>
  <sheetViews>
    <sheetView view="pageBreakPreview" zoomScaleNormal="100" topLeftCell="A11" workbookViewId="0">
      <selection activeCell="F15" sqref="F15:G15"/>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475</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476</v>
      </c>
      <c r="G7" s="11"/>
    </row>
    <row r="8" s="3" customFormat="1" ht="24" customHeight="1" spans="1:7">
      <c r="A8" s="13" t="s">
        <v>418</v>
      </c>
      <c r="B8" s="14"/>
      <c r="C8" s="10" t="s">
        <v>419</v>
      </c>
      <c r="D8" s="12"/>
      <c r="E8" s="12"/>
      <c r="F8" s="12"/>
      <c r="G8" s="11"/>
    </row>
    <row r="9" s="3" customFormat="1" ht="24" customHeight="1" spans="1:7">
      <c r="A9" s="13" t="s">
        <v>420</v>
      </c>
      <c r="B9" s="14"/>
      <c r="C9" s="10" t="s">
        <v>477</v>
      </c>
      <c r="D9" s="12"/>
      <c r="E9" s="12"/>
      <c r="F9" s="12"/>
      <c r="G9" s="11"/>
    </row>
    <row r="10" s="3" customFormat="1" ht="48" customHeight="1" spans="1:7">
      <c r="A10" s="13" t="s">
        <v>18</v>
      </c>
      <c r="B10" s="14"/>
      <c r="C10" s="15" t="s">
        <v>422</v>
      </c>
      <c r="D10" s="16"/>
      <c r="E10" s="16"/>
      <c r="F10" s="16"/>
      <c r="G10" s="24"/>
    </row>
    <row r="11" s="3" customFormat="1" ht="112"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8" t="s">
        <v>427</v>
      </c>
      <c r="C14" s="20" t="s">
        <v>34</v>
      </c>
      <c r="D14" s="10" t="s">
        <v>429</v>
      </c>
      <c r="E14" s="11"/>
      <c r="F14" s="10">
        <v>1460</v>
      </c>
      <c r="G14" s="11"/>
    </row>
    <row r="15" s="3" customFormat="1" ht="24" customHeight="1" spans="1:7">
      <c r="A15" s="19"/>
      <c r="B15" s="25"/>
      <c r="C15" s="22" t="s">
        <v>45</v>
      </c>
      <c r="D15" s="10" t="s">
        <v>453</v>
      </c>
      <c r="E15" s="11"/>
      <c r="F15" s="10" t="s">
        <v>454</v>
      </c>
      <c r="G15" s="11"/>
    </row>
    <row r="16" s="3" customFormat="1" ht="48.75" customHeight="1" spans="1:7">
      <c r="A16" s="19"/>
      <c r="B16" s="19" t="s">
        <v>431</v>
      </c>
      <c r="C16" s="20" t="s">
        <v>48</v>
      </c>
      <c r="D16" s="10" t="s">
        <v>432</v>
      </c>
      <c r="E16" s="11"/>
      <c r="F16" s="10" t="s">
        <v>433</v>
      </c>
      <c r="G16" s="11"/>
    </row>
    <row r="17" s="3" customFormat="1" ht="34.5" customHeight="1" spans="1:7">
      <c r="A17" s="19"/>
      <c r="B17" s="19"/>
      <c r="C17" s="23"/>
      <c r="D17" s="10" t="s">
        <v>434</v>
      </c>
      <c r="E17" s="11"/>
      <c r="F17" s="10" t="s">
        <v>435</v>
      </c>
      <c r="G17" s="11"/>
    </row>
    <row r="18" s="3" customFormat="1" ht="36" customHeight="1" spans="1:7">
      <c r="A18" s="19"/>
      <c r="B18" s="19"/>
      <c r="C18" s="22" t="s">
        <v>439</v>
      </c>
      <c r="D18" s="10" t="s">
        <v>440</v>
      </c>
      <c r="E18" s="11"/>
      <c r="F18" s="10" t="s">
        <v>441</v>
      </c>
      <c r="G18" s="11"/>
    </row>
  </sheetData>
  <mergeCells count="37">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A14:A18"/>
    <mergeCell ref="B14:B15"/>
    <mergeCell ref="B16:B18"/>
    <mergeCell ref="C16:C17"/>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11" workbookViewId="0">
      <selection activeCell="F18" sqref="F18:G18"/>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478</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369</v>
      </c>
      <c r="G7" s="11"/>
    </row>
    <row r="8" s="3" customFormat="1" ht="24" customHeight="1" spans="1:7">
      <c r="A8" s="13" t="s">
        <v>418</v>
      </c>
      <c r="B8" s="14"/>
      <c r="C8" s="10" t="s">
        <v>419</v>
      </c>
      <c r="D8" s="12"/>
      <c r="E8" s="12"/>
      <c r="F8" s="12"/>
      <c r="G8" s="11"/>
    </row>
    <row r="9" s="3" customFormat="1" ht="24" customHeight="1" spans="1:7">
      <c r="A9" s="13" t="s">
        <v>420</v>
      </c>
      <c r="B9" s="14"/>
      <c r="C9" s="10" t="s">
        <v>479</v>
      </c>
      <c r="D9" s="12"/>
      <c r="E9" s="12"/>
      <c r="F9" s="12"/>
      <c r="G9" s="11"/>
    </row>
    <row r="10" s="3" customFormat="1" ht="48" customHeight="1" spans="1:7">
      <c r="A10" s="13" t="s">
        <v>18</v>
      </c>
      <c r="B10" s="14"/>
      <c r="C10" s="15" t="s">
        <v>422</v>
      </c>
      <c r="D10" s="16"/>
      <c r="E10" s="16"/>
      <c r="F10" s="16"/>
      <c r="G10" s="24"/>
    </row>
    <row r="11" s="3" customFormat="1" ht="125"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200</v>
      </c>
      <c r="G14" s="11"/>
    </row>
    <row r="15" s="3" customFormat="1" ht="30" customHeight="1" spans="1:7">
      <c r="A15" s="19"/>
      <c r="B15" s="19"/>
      <c r="C15" s="21"/>
      <c r="D15" s="10" t="s">
        <v>429</v>
      </c>
      <c r="E15" s="11"/>
      <c r="F15" s="10">
        <v>240</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10" workbookViewId="0">
      <selection activeCell="C12" sqref="C12:G12"/>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480</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379</v>
      </c>
      <c r="G7" s="11"/>
    </row>
    <row r="8" s="3" customFormat="1" ht="24" customHeight="1" spans="1:7">
      <c r="A8" s="13" t="s">
        <v>418</v>
      </c>
      <c r="B8" s="14"/>
      <c r="C8" s="10" t="s">
        <v>419</v>
      </c>
      <c r="D8" s="12"/>
      <c r="E8" s="12"/>
      <c r="F8" s="12"/>
      <c r="G8" s="11"/>
    </row>
    <row r="9" s="3" customFormat="1" ht="24" customHeight="1" spans="1:7">
      <c r="A9" s="13" t="s">
        <v>420</v>
      </c>
      <c r="B9" s="14"/>
      <c r="C9" s="10" t="s">
        <v>481</v>
      </c>
      <c r="D9" s="12"/>
      <c r="E9" s="12"/>
      <c r="F9" s="12"/>
      <c r="G9" s="11"/>
    </row>
    <row r="10" s="3" customFormat="1" ht="48" customHeight="1" spans="1:7">
      <c r="A10" s="13" t="s">
        <v>18</v>
      </c>
      <c r="B10" s="14"/>
      <c r="C10" s="15" t="s">
        <v>422</v>
      </c>
      <c r="D10" s="16"/>
      <c r="E10" s="16"/>
      <c r="F10" s="16"/>
      <c r="G10" s="24"/>
    </row>
    <row r="11" s="3" customFormat="1" ht="113"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600</v>
      </c>
      <c r="G14" s="11"/>
    </row>
    <row r="15" s="3" customFormat="1" ht="30" customHeight="1" spans="1:7">
      <c r="A15" s="19"/>
      <c r="B15" s="19"/>
      <c r="C15" s="21"/>
      <c r="D15" s="10" t="s">
        <v>429</v>
      </c>
      <c r="E15" s="11"/>
      <c r="F15" s="10">
        <v>7</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0"/>
  <sheetViews>
    <sheetView view="pageBreakPreview" zoomScaleNormal="100" topLeftCell="A11" workbookViewId="0">
      <selection activeCell="F15" sqref="F15:G15"/>
    </sheetView>
  </sheetViews>
  <sheetFormatPr defaultColWidth="7.85833333333333" defaultRowHeight="12.75" outlineLevelCol="6"/>
  <cols>
    <col min="1" max="1" width="6.14166666666667" style="4" customWidth="1"/>
    <col min="2" max="2" width="12.2833333333333" style="4" customWidth="1"/>
    <col min="3" max="3" width="16.7083333333333" style="4" customWidth="1"/>
    <col min="4" max="4" width="14.425" style="4" customWidth="1"/>
    <col min="5" max="5" width="15.1416666666667" style="4" customWidth="1"/>
    <col min="6" max="6" width="19.8583333333333" style="4" customWidth="1"/>
    <col min="7" max="7" width="34.5666666666667" style="4" customWidth="1"/>
    <col min="8" max="8" width="7.85833333333333" style="5"/>
    <col min="9" max="9" width="16.5666666666667" style="5" customWidth="1"/>
    <col min="10" max="240" width="7.85833333333333" style="5"/>
    <col min="241" max="16384" width="7.85833333333333" style="6"/>
  </cols>
  <sheetData>
    <row r="1" s="1" customFormat="1" ht="18.95" customHeight="1" spans="1:2">
      <c r="A1" s="7" t="s">
        <v>409</v>
      </c>
      <c r="B1" s="7"/>
    </row>
    <row r="2" s="1" customFormat="1" ht="18.95" customHeight="1" spans="1:1">
      <c r="A2" s="8"/>
    </row>
    <row r="3" s="2" customFormat="1" ht="20.25" spans="1:7">
      <c r="A3" s="9" t="s">
        <v>410</v>
      </c>
      <c r="B3" s="9"/>
      <c r="C3" s="9"/>
      <c r="D3" s="9"/>
      <c r="E3" s="9"/>
      <c r="F3" s="9"/>
      <c r="G3" s="9"/>
    </row>
    <row r="4" s="3" customFormat="1" ht="21.95" customHeight="1" spans="1:7">
      <c r="A4" s="10" t="s">
        <v>2</v>
      </c>
      <c r="B4" s="11"/>
      <c r="C4" s="10" t="s">
        <v>482</v>
      </c>
      <c r="D4" s="12"/>
      <c r="E4" s="12"/>
      <c r="F4" s="12"/>
      <c r="G4" s="11"/>
    </row>
    <row r="5" s="3" customFormat="1" ht="21.95" customHeight="1" spans="1:7">
      <c r="A5" s="10" t="s">
        <v>412</v>
      </c>
      <c r="B5" s="11"/>
      <c r="C5" s="10" t="s">
        <v>413</v>
      </c>
      <c r="D5" s="12"/>
      <c r="E5" s="12"/>
      <c r="F5" s="12"/>
      <c r="G5" s="11"/>
    </row>
    <row r="6" s="3" customFormat="1" ht="21.95" customHeight="1" spans="1:7">
      <c r="A6" s="10" t="s">
        <v>414</v>
      </c>
      <c r="B6" s="11"/>
      <c r="C6" s="10" t="s">
        <v>415</v>
      </c>
      <c r="D6" s="12"/>
      <c r="E6" s="12"/>
      <c r="F6" s="12"/>
      <c r="G6" s="11"/>
    </row>
    <row r="7" s="3" customFormat="1" ht="21.95" customHeight="1" spans="1:7">
      <c r="A7" s="10" t="s">
        <v>416</v>
      </c>
      <c r="B7" s="11"/>
      <c r="C7" s="10" t="s">
        <v>5</v>
      </c>
      <c r="D7" s="12"/>
      <c r="E7" s="19" t="s">
        <v>417</v>
      </c>
      <c r="F7" s="10" t="s">
        <v>393</v>
      </c>
      <c r="G7" s="11"/>
    </row>
    <row r="8" s="3" customFormat="1" ht="24" customHeight="1" spans="1:7">
      <c r="A8" s="13" t="s">
        <v>418</v>
      </c>
      <c r="B8" s="14"/>
      <c r="C8" s="10" t="s">
        <v>419</v>
      </c>
      <c r="D8" s="12"/>
      <c r="E8" s="12"/>
      <c r="F8" s="12"/>
      <c r="G8" s="11"/>
    </row>
    <row r="9" s="3" customFormat="1" ht="24" customHeight="1" spans="1:7">
      <c r="A9" s="13" t="s">
        <v>420</v>
      </c>
      <c r="B9" s="14"/>
      <c r="C9" s="10" t="s">
        <v>483</v>
      </c>
      <c r="D9" s="12"/>
      <c r="E9" s="12"/>
      <c r="F9" s="12"/>
      <c r="G9" s="11"/>
    </row>
    <row r="10" s="3" customFormat="1" ht="48" customHeight="1" spans="1:7">
      <c r="A10" s="13" t="s">
        <v>18</v>
      </c>
      <c r="B10" s="14"/>
      <c r="C10" s="15" t="s">
        <v>422</v>
      </c>
      <c r="D10" s="16"/>
      <c r="E10" s="16"/>
      <c r="F10" s="16"/>
      <c r="G10" s="24"/>
    </row>
    <row r="11" s="3" customFormat="1" ht="120" customHeight="1" spans="1:7">
      <c r="A11" s="13" t="s">
        <v>20</v>
      </c>
      <c r="B11" s="14"/>
      <c r="C11" s="15" t="s">
        <v>423</v>
      </c>
      <c r="D11" s="16"/>
      <c r="E11" s="16"/>
      <c r="F11" s="16"/>
      <c r="G11" s="24"/>
    </row>
    <row r="12" s="3" customFormat="1" ht="62.25" customHeight="1" spans="1:7">
      <c r="A12" s="10" t="s">
        <v>424</v>
      </c>
      <c r="B12" s="11"/>
      <c r="C12" s="15" t="s">
        <v>425</v>
      </c>
      <c r="D12" s="16"/>
      <c r="E12" s="16"/>
      <c r="F12" s="16"/>
      <c r="G12" s="24"/>
    </row>
    <row r="13" s="3" customFormat="1" ht="21.75" customHeight="1" spans="1:7">
      <c r="A13" s="17"/>
      <c r="B13" s="18" t="s">
        <v>28</v>
      </c>
      <c r="C13" s="19" t="s">
        <v>29</v>
      </c>
      <c r="D13" s="10" t="s">
        <v>30</v>
      </c>
      <c r="E13" s="11"/>
      <c r="F13" s="10" t="s">
        <v>426</v>
      </c>
      <c r="G13" s="11"/>
    </row>
    <row r="14" s="3" customFormat="1" ht="30" customHeight="1" spans="1:7">
      <c r="A14" s="19" t="s">
        <v>27</v>
      </c>
      <c r="B14" s="19" t="s">
        <v>427</v>
      </c>
      <c r="C14" s="20" t="s">
        <v>34</v>
      </c>
      <c r="D14" s="10" t="s">
        <v>428</v>
      </c>
      <c r="E14" s="11"/>
      <c r="F14" s="10">
        <v>50</v>
      </c>
      <c r="G14" s="11"/>
    </row>
    <row r="15" s="3" customFormat="1" ht="30" customHeight="1" spans="1:7">
      <c r="A15" s="19"/>
      <c r="B15" s="19"/>
      <c r="C15" s="21"/>
      <c r="D15" s="10" t="s">
        <v>429</v>
      </c>
      <c r="E15" s="11"/>
      <c r="F15" s="10">
        <v>375</v>
      </c>
      <c r="G15" s="11"/>
    </row>
    <row r="16" s="3" customFormat="1" ht="24" customHeight="1" spans="1:7">
      <c r="A16" s="19"/>
      <c r="B16" s="19"/>
      <c r="C16" s="22" t="s">
        <v>43</v>
      </c>
      <c r="D16" s="10" t="s">
        <v>430</v>
      </c>
      <c r="E16" s="11"/>
      <c r="F16" s="10" t="s">
        <v>50</v>
      </c>
      <c r="G16" s="11"/>
    </row>
    <row r="17" s="3" customFormat="1" ht="48.75" customHeight="1" spans="1:7">
      <c r="A17" s="19"/>
      <c r="B17" s="19" t="s">
        <v>431</v>
      </c>
      <c r="C17" s="20" t="s">
        <v>48</v>
      </c>
      <c r="D17" s="10" t="s">
        <v>432</v>
      </c>
      <c r="E17" s="11"/>
      <c r="F17" s="10" t="s">
        <v>433</v>
      </c>
      <c r="G17" s="11"/>
    </row>
    <row r="18" s="3" customFormat="1" ht="34.5" customHeight="1" spans="1:7">
      <c r="A18" s="19"/>
      <c r="B18" s="19"/>
      <c r="C18" s="23"/>
      <c r="D18" s="10" t="s">
        <v>434</v>
      </c>
      <c r="E18" s="11"/>
      <c r="F18" s="10" t="s">
        <v>435</v>
      </c>
      <c r="G18" s="11"/>
    </row>
    <row r="19" s="3" customFormat="1" ht="30" customHeight="1" spans="1:7">
      <c r="A19" s="19"/>
      <c r="B19" s="19"/>
      <c r="C19" s="22" t="s">
        <v>436</v>
      </c>
      <c r="D19" s="10" t="s">
        <v>437</v>
      </c>
      <c r="E19" s="11"/>
      <c r="F19" s="10" t="s">
        <v>438</v>
      </c>
      <c r="G19" s="11"/>
    </row>
    <row r="20" s="3" customFormat="1" ht="36" customHeight="1" spans="1:7">
      <c r="A20" s="19"/>
      <c r="B20" s="19"/>
      <c r="C20" s="22" t="s">
        <v>439</v>
      </c>
      <c r="D20" s="10" t="s">
        <v>440</v>
      </c>
      <c r="E20" s="11"/>
      <c r="F20" s="10" t="s">
        <v>441</v>
      </c>
      <c r="G20" s="11"/>
    </row>
  </sheetData>
  <mergeCells count="42">
    <mergeCell ref="A1:B1"/>
    <mergeCell ref="A3:G3"/>
    <mergeCell ref="A4:B4"/>
    <mergeCell ref="C4:G4"/>
    <mergeCell ref="A5:B5"/>
    <mergeCell ref="C5:G5"/>
    <mergeCell ref="A6:B6"/>
    <mergeCell ref="C6:G6"/>
    <mergeCell ref="A7:B7"/>
    <mergeCell ref="C7:D7"/>
    <mergeCell ref="F7:G7"/>
    <mergeCell ref="A8:B8"/>
    <mergeCell ref="C8:G8"/>
    <mergeCell ref="A9:B9"/>
    <mergeCell ref="C9:G9"/>
    <mergeCell ref="A10:B10"/>
    <mergeCell ref="C10:G10"/>
    <mergeCell ref="A11:B11"/>
    <mergeCell ref="C11:G11"/>
    <mergeCell ref="A12:B12"/>
    <mergeCell ref="C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A14:A20"/>
    <mergeCell ref="B14:B16"/>
    <mergeCell ref="B17:B20"/>
    <mergeCell ref="C14:C15"/>
    <mergeCell ref="C17:C18"/>
  </mergeCells>
  <pageMargins left="0.393055555555556" right="0.236111111111111" top="0.629861111111111" bottom="0.275" header="0.511805555555556" footer="0.196527777777778"/>
  <pageSetup paperSize="9" scale="83"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I10" sqref="I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100</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101</v>
      </c>
      <c r="E7" s="31"/>
      <c r="F7" s="31"/>
    </row>
    <row r="8" ht="18" customHeight="1" spans="1:6">
      <c r="A8" s="30"/>
      <c r="B8" s="30" t="s">
        <v>17</v>
      </c>
      <c r="C8" s="30"/>
      <c r="D8" s="31" t="str">
        <f>D7</f>
        <v>125万元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102</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103</v>
      </c>
      <c r="F14" s="29" t="str">
        <f t="shared" ref="F14:F21" si="0">E14</f>
        <v>&gt;=400</v>
      </c>
    </row>
    <row r="15" s="26" customFormat="1" ht="18" customHeight="1" spans="1:6">
      <c r="A15" s="40"/>
      <c r="B15" s="36"/>
      <c r="C15" s="41"/>
      <c r="D15" s="39" t="s">
        <v>37</v>
      </c>
      <c r="E15" s="29" t="s">
        <v>104</v>
      </c>
      <c r="F15" s="29" t="str">
        <f t="shared" si="0"/>
        <v>&gt;=24</v>
      </c>
    </row>
    <row r="16" s="26" customFormat="1" ht="18" customHeight="1" spans="1:6">
      <c r="A16" s="40"/>
      <c r="B16" s="36"/>
      <c r="C16" s="41"/>
      <c r="D16" s="39" t="s">
        <v>39</v>
      </c>
      <c r="E16" s="29" t="s">
        <v>105</v>
      </c>
      <c r="F16" s="29" t="str">
        <f t="shared" si="0"/>
        <v>&gt;=2.8</v>
      </c>
    </row>
    <row r="17" s="26" customFormat="1" ht="18" customHeight="1" spans="1:6">
      <c r="A17" s="40"/>
      <c r="B17" s="36"/>
      <c r="C17" s="42"/>
      <c r="D17" s="39" t="s">
        <v>41</v>
      </c>
      <c r="E17" s="29" t="s">
        <v>106</v>
      </c>
      <c r="F17" s="29" t="str">
        <f t="shared" si="0"/>
        <v>&gt;=4</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85" zoomScaleNormal="85" workbookViewId="0">
      <selection activeCell="I10" sqref="I10"/>
    </sheetView>
  </sheetViews>
  <sheetFormatPr defaultColWidth="9" defaultRowHeight="14.25"/>
  <cols>
    <col min="1" max="1" width="18.5" style="26" customWidth="1"/>
    <col min="2" max="2" width="13.9" style="26" customWidth="1"/>
    <col min="3" max="3" width="16.4" style="26" customWidth="1"/>
    <col min="4" max="5" width="25.8833333333333" style="26" customWidth="1"/>
    <col min="6" max="6" width="29.4166666666667" style="26" customWidth="1"/>
    <col min="7" max="7" width="10.1" style="26" customWidth="1"/>
    <col min="8" max="8" width="10.5" style="26" customWidth="1"/>
    <col min="9" max="9" width="7.2" style="26" customWidth="1"/>
    <col min="10" max="16384" width="9" style="26"/>
  </cols>
  <sheetData>
    <row r="1" ht="24" customHeight="1" spans="1:6">
      <c r="A1" s="27" t="s">
        <v>0</v>
      </c>
      <c r="B1" s="27"/>
      <c r="C1" s="27"/>
      <c r="D1" s="27"/>
      <c r="E1" s="27"/>
      <c r="F1" s="27"/>
    </row>
    <row r="2" ht="24" customHeight="1" spans="1:6">
      <c r="A2" s="27" t="s">
        <v>1</v>
      </c>
      <c r="B2" s="27"/>
      <c r="C2" s="27"/>
      <c r="D2" s="27"/>
      <c r="E2" s="27"/>
      <c r="F2" s="27"/>
    </row>
    <row r="3" ht="18" customHeight="1" spans="1:6">
      <c r="A3" s="28" t="s">
        <v>2</v>
      </c>
      <c r="B3" s="29" t="s">
        <v>3</v>
      </c>
      <c r="C3" s="29"/>
      <c r="D3" s="29"/>
      <c r="E3" s="29"/>
      <c r="F3" s="29"/>
    </row>
    <row r="4" ht="18" customHeight="1" spans="1:10">
      <c r="A4" s="28" t="s">
        <v>4</v>
      </c>
      <c r="B4" s="29" t="s">
        <v>5</v>
      </c>
      <c r="C4" s="29"/>
      <c r="D4" s="29"/>
      <c r="E4" s="30" t="s">
        <v>6</v>
      </c>
      <c r="F4" s="29" t="s">
        <v>107</v>
      </c>
      <c r="G4" s="46"/>
      <c r="H4" s="46"/>
      <c r="I4" s="46"/>
      <c r="J4" s="46"/>
    </row>
    <row r="5" ht="18" customHeight="1" spans="1:6">
      <c r="A5" s="28" t="s">
        <v>8</v>
      </c>
      <c r="B5" s="29" t="s">
        <v>9</v>
      </c>
      <c r="C5" s="29"/>
      <c r="D5" s="30" t="s">
        <v>10</v>
      </c>
      <c r="E5" s="30" t="s">
        <v>11</v>
      </c>
      <c r="F5" s="30"/>
    </row>
    <row r="6" ht="18" customHeight="1" spans="1:6">
      <c r="A6" s="28" t="s">
        <v>12</v>
      </c>
      <c r="B6" s="29" t="s">
        <v>13</v>
      </c>
      <c r="C6" s="29"/>
      <c r="D6" s="29"/>
      <c r="E6" s="29"/>
      <c r="F6" s="29"/>
    </row>
    <row r="7" ht="18" customHeight="1" spans="1:6">
      <c r="A7" s="29" t="s">
        <v>58</v>
      </c>
      <c r="B7" s="30" t="s">
        <v>15</v>
      </c>
      <c r="C7" s="30"/>
      <c r="D7" s="31" t="s">
        <v>108</v>
      </c>
      <c r="E7" s="31"/>
      <c r="F7" s="31"/>
    </row>
    <row r="8" ht="18" customHeight="1" spans="1:6">
      <c r="A8" s="30"/>
      <c r="B8" s="30" t="s">
        <v>17</v>
      </c>
      <c r="C8" s="30"/>
      <c r="D8" s="31" t="str">
        <f>D7</f>
        <v>238万元</v>
      </c>
      <c r="E8" s="31"/>
      <c r="F8" s="31"/>
    </row>
    <row r="9" ht="40" customHeight="1" spans="1:6">
      <c r="A9" s="30" t="s">
        <v>18</v>
      </c>
      <c r="B9" s="32" t="s">
        <v>19</v>
      </c>
      <c r="C9" s="33"/>
      <c r="D9" s="33"/>
      <c r="E9" s="33"/>
      <c r="F9" s="47"/>
    </row>
    <row r="10" ht="73" customHeight="1" spans="1:6">
      <c r="A10" s="30" t="s">
        <v>20</v>
      </c>
      <c r="B10" s="32" t="s">
        <v>21</v>
      </c>
      <c r="C10" s="33"/>
      <c r="D10" s="33"/>
      <c r="E10" s="33"/>
      <c r="F10" s="47"/>
    </row>
    <row r="11" ht="18" customHeight="1" spans="1:6">
      <c r="A11" s="34" t="s">
        <v>22</v>
      </c>
      <c r="B11" s="30" t="s">
        <v>23</v>
      </c>
      <c r="C11" s="30"/>
      <c r="D11" s="30"/>
      <c r="E11" s="30" t="s">
        <v>24</v>
      </c>
      <c r="F11" s="30"/>
    </row>
    <row r="12" ht="36" customHeight="1" spans="1:6">
      <c r="A12" s="35"/>
      <c r="B12" s="32" t="s">
        <v>109</v>
      </c>
      <c r="C12" s="33"/>
      <c r="D12" s="33"/>
      <c r="E12" s="32" t="s">
        <v>26</v>
      </c>
      <c r="F12" s="47"/>
    </row>
    <row r="13" s="26" customFormat="1" ht="28.5" spans="1:6">
      <c r="A13" s="29" t="s">
        <v>27</v>
      </c>
      <c r="B13" s="36" t="s">
        <v>28</v>
      </c>
      <c r="C13" s="36" t="s">
        <v>29</v>
      </c>
      <c r="D13" s="36" t="s">
        <v>30</v>
      </c>
      <c r="E13" s="48" t="s">
        <v>31</v>
      </c>
      <c r="F13" s="36" t="s">
        <v>32</v>
      </c>
    </row>
    <row r="14" s="26" customFormat="1" ht="18" customHeight="1" spans="1:6">
      <c r="A14" s="37"/>
      <c r="B14" s="36" t="s">
        <v>33</v>
      </c>
      <c r="C14" s="38" t="s">
        <v>34</v>
      </c>
      <c r="D14" s="39" t="s">
        <v>35</v>
      </c>
      <c r="E14" s="29" t="s">
        <v>110</v>
      </c>
      <c r="F14" s="29" t="str">
        <f t="shared" ref="F14:F21" si="0">E14</f>
        <v>&gt;=528</v>
      </c>
    </row>
    <row r="15" s="26" customFormat="1" ht="18" customHeight="1" spans="1:6">
      <c r="A15" s="40"/>
      <c r="B15" s="36"/>
      <c r="C15" s="41"/>
      <c r="D15" s="39" t="s">
        <v>37</v>
      </c>
      <c r="E15" s="29" t="s">
        <v>111</v>
      </c>
      <c r="F15" s="29" t="str">
        <f t="shared" si="0"/>
        <v>&gt;=28</v>
      </c>
    </row>
    <row r="16" s="26" customFormat="1" ht="18" customHeight="1" spans="1:6">
      <c r="A16" s="40"/>
      <c r="B16" s="36"/>
      <c r="C16" s="41"/>
      <c r="D16" s="39" t="s">
        <v>39</v>
      </c>
      <c r="E16" s="29" t="s">
        <v>112</v>
      </c>
      <c r="F16" s="29" t="str">
        <f t="shared" si="0"/>
        <v>&gt;=5.96</v>
      </c>
    </row>
    <row r="17" s="26" customFormat="1" ht="18" customHeight="1" spans="1:6">
      <c r="A17" s="40"/>
      <c r="B17" s="36"/>
      <c r="C17" s="42"/>
      <c r="D17" s="39" t="s">
        <v>41</v>
      </c>
      <c r="E17" s="29" t="s">
        <v>113</v>
      </c>
      <c r="F17" s="29" t="str">
        <f t="shared" si="0"/>
        <v>&gt;=12</v>
      </c>
    </row>
    <row r="18" s="26" customFormat="1" ht="18" customHeight="1" spans="1:6">
      <c r="A18" s="40"/>
      <c r="B18" s="36"/>
      <c r="C18" s="36" t="s">
        <v>43</v>
      </c>
      <c r="D18" s="39" t="s">
        <v>44</v>
      </c>
      <c r="E18" s="49">
        <v>1</v>
      </c>
      <c r="F18" s="49">
        <f t="shared" si="0"/>
        <v>1</v>
      </c>
    </row>
    <row r="19" s="26" customFormat="1" ht="18" customHeight="1" spans="1:6">
      <c r="A19" s="40"/>
      <c r="B19" s="36"/>
      <c r="C19" s="36" t="s">
        <v>45</v>
      </c>
      <c r="D19" s="39" t="s">
        <v>46</v>
      </c>
      <c r="E19" s="49">
        <v>1</v>
      </c>
      <c r="F19" s="49">
        <f t="shared" si="0"/>
        <v>1</v>
      </c>
    </row>
    <row r="20" s="26" customFormat="1" ht="18" customHeight="1" spans="1:6">
      <c r="A20" s="40"/>
      <c r="B20" s="41" t="s">
        <v>47</v>
      </c>
      <c r="C20" s="38" t="s">
        <v>48</v>
      </c>
      <c r="D20" s="39" t="s">
        <v>49</v>
      </c>
      <c r="E20" s="50" t="s">
        <v>50</v>
      </c>
      <c r="F20" s="50" t="str">
        <f t="shared" si="0"/>
        <v>是</v>
      </c>
    </row>
    <row r="21" s="26" customFormat="1" ht="36" customHeight="1" spans="1:6">
      <c r="A21" s="43"/>
      <c r="B21" s="42"/>
      <c r="C21" s="36" t="s">
        <v>51</v>
      </c>
      <c r="D21" s="39" t="s">
        <v>52</v>
      </c>
      <c r="E21" s="50" t="s">
        <v>53</v>
      </c>
      <c r="F21" s="50" t="str">
        <f t="shared" si="0"/>
        <v>&gt;=80%</v>
      </c>
    </row>
    <row r="22" s="26" customFormat="1" ht="18" customHeight="1" spans="1:6">
      <c r="A22" s="30" t="s">
        <v>54</v>
      </c>
      <c r="B22" s="44" t="s">
        <v>55</v>
      </c>
      <c r="C22" s="45"/>
      <c r="D22" s="30" t="s">
        <v>56</v>
      </c>
      <c r="E22" s="44">
        <v>83133505</v>
      </c>
      <c r="F22" s="51"/>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1:F1"/>
    <mergeCell ref="A2:F2"/>
    <mergeCell ref="B3:F3"/>
    <mergeCell ref="B4:D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4:A21"/>
    <mergeCell ref="B14:B19"/>
    <mergeCell ref="B20:B21"/>
    <mergeCell ref="C14:C17"/>
  </mergeCells>
  <pageMargins left="0.79" right="0.79" top="0.59" bottom="0.59" header="0.39" footer="0.39"/>
  <pageSetup paperSize="9" scale="93"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79</vt:i4>
      </vt:variant>
    </vt:vector>
  </HeadingPairs>
  <TitlesOfParts>
    <vt:vector size="79" baseType="lpstr">
      <vt:lpstr>Sheet1</vt:lpstr>
      <vt:lpstr>Sheet1 (2)</vt:lpstr>
      <vt:lpstr>Sheet1 (3)</vt:lpstr>
      <vt:lpstr>Sheet1 (4)</vt:lpstr>
      <vt:lpstr>Sheet1 (5)</vt:lpstr>
      <vt:lpstr>Sheet1 (6)</vt:lpstr>
      <vt:lpstr>Sheet1 (7)</vt:lpstr>
      <vt:lpstr>Sheet1 (8)</vt:lpstr>
      <vt:lpstr>Sheet1 (9)</vt:lpstr>
      <vt:lpstr>Sheet1 (10)</vt:lpstr>
      <vt:lpstr>Sheet1 (11)</vt:lpstr>
      <vt:lpstr>Sheet1 (12)</vt:lpstr>
      <vt:lpstr>Sheet1 (13)</vt:lpstr>
      <vt:lpstr>Sheet1 (14)</vt:lpstr>
      <vt:lpstr>Sheet1 (15)</vt:lpstr>
      <vt:lpstr>Sheet1 (16)</vt:lpstr>
      <vt:lpstr>Sheet1 (17)</vt:lpstr>
      <vt:lpstr>Sheet1 (18)</vt:lpstr>
      <vt:lpstr>Sheet1 (19)</vt:lpstr>
      <vt:lpstr>Sheet1 (20)</vt:lpstr>
      <vt:lpstr>Sheet1 (21)</vt:lpstr>
      <vt:lpstr>Sheet1 (22)</vt:lpstr>
      <vt:lpstr>Sheet1 (23)</vt:lpstr>
      <vt:lpstr>Sheet1 (24)</vt:lpstr>
      <vt:lpstr>Sheet1 (25)</vt:lpstr>
      <vt:lpstr>Sheet1 (26)</vt:lpstr>
      <vt:lpstr>Sheet1 (27)</vt:lpstr>
      <vt:lpstr>Sheet1 (28)</vt:lpstr>
      <vt:lpstr>Sheet1 (29)</vt:lpstr>
      <vt:lpstr>Sheet1 (30)</vt:lpstr>
      <vt:lpstr>Sheet1 (31)</vt:lpstr>
      <vt:lpstr>Sheet1 (32)</vt:lpstr>
      <vt:lpstr>Sheet1 (33)</vt:lpstr>
      <vt:lpstr>Sheet1 (34)</vt:lpstr>
      <vt:lpstr>Sheet1 (35)</vt:lpstr>
      <vt:lpstr>Sheet1 (36)</vt:lpstr>
      <vt:lpstr>Sheet1 (37)</vt:lpstr>
      <vt:lpstr>Sheet1 (38)</vt:lpstr>
      <vt:lpstr>Sheet1 (39)</vt:lpstr>
      <vt:lpstr>Sheet1 (40)</vt:lpstr>
      <vt:lpstr>Sheet1 (41)</vt:lpstr>
      <vt:lpstr>Sheet1 (42)</vt:lpstr>
      <vt:lpstr>Sheet1 (43)</vt:lpstr>
      <vt:lpstr>Sheet1 (44)</vt:lpstr>
      <vt:lpstr>Sheet1 (45)</vt:lpstr>
      <vt:lpstr>Sheet1 (46)</vt:lpstr>
      <vt:lpstr>Sheet1 (47)</vt:lpstr>
      <vt:lpstr>Sheet1 (48)</vt:lpstr>
      <vt:lpstr>Sheet1 (49)</vt:lpstr>
      <vt:lpstr>Sheet1 (50)</vt:lpstr>
      <vt:lpstr>Sheet1 (51)</vt:lpstr>
      <vt:lpstr>Sheet1 (52)</vt:lpstr>
      <vt:lpstr>Sheet1 (53)</vt:lpstr>
      <vt:lpstr>Sheet1 (54)</vt:lpstr>
      <vt:lpstr>Sheet1 (55)</vt:lpstr>
      <vt:lpstr>Sheet1 (56)</vt:lpstr>
      <vt:lpstr>Sheet1 (57)</vt:lpstr>
      <vt:lpstr>Sheet1 (58)</vt:lpstr>
      <vt:lpstr>Sheet1 (59)</vt:lpstr>
      <vt:lpstr>A5-2</vt:lpstr>
      <vt:lpstr>A5-2 (2)</vt:lpstr>
      <vt:lpstr>A5-2 (3)</vt:lpstr>
      <vt:lpstr>A5-2 (4)</vt:lpstr>
      <vt:lpstr>A5-2 (5)</vt:lpstr>
      <vt:lpstr>A5-2 (6)</vt:lpstr>
      <vt:lpstr>A5-2 (7)</vt:lpstr>
      <vt:lpstr>A5-2 (8)</vt:lpstr>
      <vt:lpstr>A5-2 (9)</vt:lpstr>
      <vt:lpstr>A5-2 (10)</vt:lpstr>
      <vt:lpstr>A5-2 (11)</vt:lpstr>
      <vt:lpstr>A5-2 (12)</vt:lpstr>
      <vt:lpstr>A5-2 (13)</vt:lpstr>
      <vt:lpstr>A5-2 (14)</vt:lpstr>
      <vt:lpstr>A5-2 (15)</vt:lpstr>
      <vt:lpstr>A5-2 (16)</vt:lpstr>
      <vt:lpstr>A5-2 (17)</vt:lpstr>
      <vt:lpstr>A5-2 (18)</vt:lpstr>
      <vt:lpstr>A5-2 (19)</vt:lpstr>
      <vt:lpstr>A5-2 (20)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张俊齐</dc:creator>
  <cp:lastModifiedBy>ht706</cp:lastModifiedBy>
  <dcterms:created xsi:type="dcterms:W3CDTF">2023-12-14T06:23:00Z</dcterms:created>
  <dcterms:modified xsi:type="dcterms:W3CDTF">2023-12-15T11:01:47Z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89E2D1C5AFBB94C39BC17B65ADAADF4D</vt:lpwstr>
  </property>
  <property fmtid="{D5CDD505-2E9C-101B-9397-08002B2CF9AE}" pid="3" name="KSOProductBuildVer">
    <vt:lpwstr>2052-11.8.2.12125</vt:lpwstr>
  </property>
</Properties>
</file>